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D:\040421 要移行\0706\070617\07 未処理\070617 届出書改正\"/>
    </mc:Choice>
  </mc:AlternateContent>
  <xr:revisionPtr revIDLastSave="0" documentId="13_ncr:1_{4BE1A2A3-18EF-4124-A0BD-2CDEE4D3EFD0}" xr6:coauthVersionLast="47" xr6:coauthVersionMax="47" xr10:uidLastSave="{00000000-0000-0000-0000-000000000000}"/>
  <workbookProtection workbookAlgorithmName="SHA-512" workbookHashValue="X3KSll9ylNo67iwxuRPuEg01IPQ1g0uTYklRu1lgsYHp9IJIRnhNuvQlawLsGQ/IKSlACi+XnwpxtpFL6r628Q==" workbookSaltValue="zprEpMOuHjQlqkgVmE2bqA==" workbookSpinCount="100000" lockStructure="1"/>
  <bookViews>
    <workbookView xWindow="13890" yWindow="3900" windowWidth="14865" windowHeight="1108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<sst xmlns="http://schemas.openxmlformats.org/spreadsheetml/2006/main" count="18967" uniqueCount="11113">
  <si>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</si>
  <si>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</si>
  <si>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</si>
  <si>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</si>
  <si>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</si>
  <si>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</si>
  <si>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</si>
  <si>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</si>
  <si>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</si>
  <si>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</si>
  <si>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</si>
  <si>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</si>
  <si>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</si>
  <si>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</si>
  <si>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</si>
  <si>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</si>
  <si>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</si>
  <si>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</si>
  <si>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</si>
  <si>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</si>
  <si>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</si>
  <si>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</si>
  <si>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</si>
  <si>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</si>
  <si>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</si>
  <si>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</si>
  <si>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</si>
  <si>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</si>
  <si>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</si>
  <si>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</si>
  <si>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</si>
  <si>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</si>
  <si>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</si>
  <si>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</si>
  <si>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</si>
  <si>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</si>
  <si>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</si>
  <si>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</si>
  <si>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</si>
  <si>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</si>
  <si>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</si>
  <si>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</si>
  <si>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</si>
  <si>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</si>
  <si>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</si>
  <si>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</si>
  <si>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</si>
  <si>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</si>
  <si>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</si>
  <si>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</si>
  <si>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</si>
  <si>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</si>
  <si>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</si>
  <si>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</si>
  <si>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</si>
  <si>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</si>
  <si>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</si>
  <si>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</si>
  <si>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</si>
  <si>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</si>
  <si>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</si>
  <si>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</si>
  <si>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</si>
  <si>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</si>
  <si>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</si>
  <si>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</si>
  <si>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</si>
  <si>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</si>
  <si>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</si>
  <si>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</si>
  <si>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</si>
  <si>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</si>
  <si>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</si>
  <si>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</si>
  <si>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</si>
  <si>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</si>
  <si>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</si>
  <si>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</si>
  <si>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</si>
  <si>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</si>
  <si>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</si>
  <si>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</si>
  <si>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</si>
  <si>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</si>
  <si>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</si>
  <si>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</si>
  <si>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</si>
  <si>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</si>
  <si>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</si>
  <si>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</si>
  <si>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</si>
  <si>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</si>
  <si>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</si>
  <si>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</si>
  <si>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</si>
  <si>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</si>
  <si>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</si>
  <si>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</si>
  <si>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</si>
  <si>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</si>
  <si>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</si>
  <si>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</si>
  <si>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</si>
  <si>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</si>
  <si>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</si>
  <si>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</si>
  <si>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</si>
  <si>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</si>
  <si>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</si>
  <si>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</si>
  <si>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</si>
  <si>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</si>
  <si>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</si>
  <si>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</si>
  <si>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</si>
  <si>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</si>
  <si>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</si>
  <si>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</si>
  <si>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</si>
  <si>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</si>
  <si>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</si>
  <si>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</si>
  <si>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</si>
  <si>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</si>
  <si>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</si>
  <si>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</si>
  <si>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</si>
  <si>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</si>
  <si>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</si>
  <si>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</si>
  <si>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</si>
  <si>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</si>
  <si>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</si>
  <si>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</si>
  <si>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</si>
  <si>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</si>
  <si>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</si>
  <si>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</si>
  <si>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</si>
  <si>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</si>
  <si>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</si>
  <si>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</si>
  <si>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</si>
  <si>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</si>
  <si>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</si>
  <si>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</si>
  <si>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</si>
  <si>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</si>
  <si>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</si>
  <si>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</si>
  <si>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</si>
  <si>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</si>
  <si>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</si>
  <si>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</si>
  <si>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</si>
  <si>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</si>
  <si>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</si>
  <si>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</si>
  <si>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</si>
  <si>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</si>
  <si>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</si>
  <si>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</si>
  <si>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</si>
  <si>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</si>
  <si>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</si>
  <si>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</si>
  <si>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</si>
  <si>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</si>
  <si>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</si>
  <si>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</si>
  <si>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</si>
  <si>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</si>
  <si>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</si>
  <si>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</si>
  <si>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</si>
  <si>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</si>
  <si>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</si>
  <si>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</si>
  <si>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</si>
  <si>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</si>
  <si>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</si>
  <si>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</si>
  <si>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</si>
  <si>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</si>
  <si>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</si>
  <si>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</si>
  <si>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</si>
  <si>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</si>
  <si>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</si>
  <si>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</si>
  <si>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</si>
  <si>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</si>
  <si>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</si>
  <si>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</si>
  <si>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</si>
  <si>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</si>
  <si>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</si>
  <si>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</si>
  <si>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</si>
  <si>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</si>
  <si>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</si>
  <si>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</si>
  <si>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</si>
  <si>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</si>
  <si>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</si>
  <si>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</si>
  <si>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</si>
  <si>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</si>
  <si>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</si>
  <si>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</si>
  <si>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</si>
  <si>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</si>
  <si>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</si>
  <si>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</si>
  <si>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</si>
  <si>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</si>
  <si>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</si>
  <si>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</si>
  <si>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</si>
  <si>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</si>
  <si>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</si>
  <si>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</si>
  <si>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</si>
  <si>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</si>
  <si>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</si>
  <si>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</si>
  <si>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</si>
  <si>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</si>
  <si>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</si>
  <si>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</si>
  <si>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</si>
  <si>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</si>
  <si>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</si>
  <si>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</si>
  <si>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</si>
  <si>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</si>
  <si>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</si>
  <si>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</si>
  <si>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</si>
  <si>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</si>
  <si>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</si>
  <si>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</si>
  <si>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</si>
  <si>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</si>
  <si>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</si>
  <si>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</si>
  <si>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</si>
  <si>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</si>
  <si>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</si>
  <si>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</si>
  <si>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</si>
  <si>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</si>
  <si>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</si>
  <si>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</si>
  <si>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</si>
  <si>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</si>
  <si>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</si>
  <si>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</si>
  <si>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</si>
  <si>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</si>
  <si>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</si>
  <si>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</si>
  <si>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</si>
  <si>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</si>
  <si>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</si>
  <si>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</si>
  <si>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</si>
  <si>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</si>
  <si>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</si>
  <si>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</si>
  <si>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</si>
  <si>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</si>
  <si>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</si>
  <si>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</si>
  <si>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</si>
  <si>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</si>
  <si>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</si>
  <si>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</si>
  <si>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</si>
  <si>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</si>
  <si>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</si>
  <si>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</si>
  <si>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</si>
  <si>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</si>
  <si>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</si>
  <si>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</si>
  <si>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</si>
  <si>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</si>
  <si>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</si>
  <si>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</si>
  <si>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</si>
  <si>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</si>
  <si>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</si>
  <si>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</si>
  <si>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</si>
  <si>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</si>
  <si>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</si>
  <si>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</si>
  <si>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</si>
  <si>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</si>
  <si>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</si>
  <si>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</si>
  <si>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</si>
  <si>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</si>
  <si>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</si>
  <si>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</si>
  <si>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</si>
  <si>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</si>
  <si>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</si>
  <si>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</si>
  <si>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</si>
  <si>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</si>
  <si>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</si>
  <si>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</si>
  <si>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</si>
  <si>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</si>
  <si>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</si>
  <si>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</si>
  <si>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</si>
  <si>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</si>
  <si>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</si>
  <si>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</si>
  <si>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</si>
  <si>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</si>
  <si>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</si>
  <si>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</si>
  <si>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</si>
  <si>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</si>
  <si>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</si>
  <si>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</si>
  <si>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</si>
  <si>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</si>
  <si>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</si>
  <si>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</si>
  <si>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</si>
  <si>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</si>
  <si>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</si>
  <si>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</si>
  <si>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</si>
  <si>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</si>
  <si>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</si>
  <si>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</si>
  <si>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</si>
  <si>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</si>
  <si>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</si>
  <si>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</si>
  <si>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</si>
  <si>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</si>
  <si>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</si>
  <si>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</si>
  <si>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</si>
  <si>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</si>
  <si>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</si>
  <si>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</si>
  <si>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</si>
  <si>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</si>
  <si>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</si>
  <si>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</si>
  <si>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</si>
  <si>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</si>
  <si>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</si>
  <si>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</si>
  <si>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</si>
  <si>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</si>
  <si>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</si>
  <si>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</si>
  <si>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</si>
  <si>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</si>
  <si>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</si>
  <si>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</si>
  <si>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</si>
  <si>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</si>
  <si>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</si>
  <si>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</si>
  <si>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</si>
  <si>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</si>
  <si>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</si>
  <si>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</si>
  <si>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</si>
  <si>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</si>
  <si>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</si>
  <si>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</si>
  <si>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</si>
  <si>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</si>
  <si>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</si>
  <si>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</si>
  <si>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</si>
  <si>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</si>
  <si>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</si>
  <si>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</si>
  <si>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</si>
  <si>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</si>
  <si>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</si>
  <si>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</si>
  <si>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</si>
  <si>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</si>
  <si>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</si>
  <si>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</si>
  <si>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</si>
  <si>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</si>
  <si>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</si>
  <si>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</si>
  <si>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</si>
  <si>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</si>
  <si>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</si>
  <si>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</si>
  <si>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</si>
  <si>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</si>
  <si>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</si>
  <si>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</si>
  <si>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</si>
  <si>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</si>
  <si>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</si>
  <si>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</si>
  <si>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</si>
  <si>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</si>
  <si>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</si>
  <si>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</si>
  <si>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</si>
  <si>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</si>
  <si>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</si>
  <si>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</si>
  <si>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</si>
  <si>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</si>
  <si>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</si>
  <si>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</si>
  <si>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</si>
  <si>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</si>
  <si>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</si>
  <si>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</si>
  <si>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</si>
  <si>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</si>
  <si>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</si>
  <si>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</si>
  <si>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</si>
  <si>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</si>
  <si>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</si>
  <si>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</si>
  <si>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</si>
  <si>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</si>
  <si>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</si>
  <si>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</si>
  <si>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</si>
  <si>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</si>
  <si>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</si>
  <si>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</si>
  <si>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</si>
  <si>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</si>
  <si>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</si>
  <si>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</si>
  <si>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</si>
  <si>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</si>
  <si>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</si>
  <si>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</si>
  <si>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</si>
  <si>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</si>
  <si>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</si>
  <si>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</si>
  <si>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</si>
  <si>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</si>
  <si>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</si>
  <si>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</si>
  <si>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</si>
  <si>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</si>
  <si>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</si>
  <si>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</si>
  <si>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</si>
  <si>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</si>
  <si>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</si>
  <si>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</si>
  <si>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</si>
  <si>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</si>
  <si>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</si>
  <si>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</si>
  <si>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</si>
  <si>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</si>
  <si>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</si>
  <si>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</si>
  <si>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</si>
  <si>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</si>
  <si>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</si>
  <si>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</si>
  <si>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</si>
  <si>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</si>
  <si>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</si>
  <si>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</si>
  <si>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</si>
  <si>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</si>
  <si>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</si>
  <si>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</si>
  <si>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</si>
  <si>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</si>
  <si>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</si>
  <si>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</si>
  <si>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</si>
  <si>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</si>
  <si>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</si>
  <si>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</si>
  <si>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</si>
  <si>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</si>
  <si>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</si>
  <si>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</si>
  <si>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</si>
  <si>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</si>
  <si>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</si>
  <si>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</si>
  <si>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</si>
  <si>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</si>
  <si>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</si>
  <si>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</si>
  <si>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</si>
  <si>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</si>
  <si>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</si>
  <si>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</si>
  <si>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</si>
  <si>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</si>
  <si>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</si>
  <si>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</si>
  <si>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</si>
  <si>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</si>
  <si>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</si>
  <si>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</si>
  <si>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</si>
  <si>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</si>
  <si>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</si>
  <si>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</si>
  <si>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</si>
  <si>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</si>
  <si>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</si>
  <si>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</si>
  <si>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</si>
  <si>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</si>
  <si>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</si>
  <si>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</si>
  <si>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</si>
  <si>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</si>
  <si>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</si>
  <si>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</si>
  <si>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</si>
  <si>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</si>
  <si>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</si>
  <si>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</si>
  <si>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</si>
  <si>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</si>
  <si>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</si>
  <si>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</si>
  <si>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</si>
  <si>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</si>
  <si>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</si>
  <si>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</si>
  <si>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</si>
  <si>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</si>
  <si>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</si>
  <si>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</si>
  <si>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</si>
  <si>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</si>
  <si>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</si>
  <si>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</si>
  <si>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</si>
  <si>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</si>
  <si>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</si>
  <si>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</si>
  <si>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</si>
  <si>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</si>
  <si>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</si>
  <si>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</si>
  <si>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</si>
  <si>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</si>
  <si>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</si>
  <si>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</si>
  <si>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</si>
  <si>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</si>
  <si>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</si>
  <si>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</si>
  <si>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</si>
  <si>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</si>
  <si>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</si>
  <si>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</si>
  <si>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</si>
  <si>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</si>
  <si>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</si>
  <si>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</si>
  <si>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</si>
  <si>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</si>
  <si>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</si>
  <si>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</si>
  <si>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</si>
  <si>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</si>
  <si>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</si>
  <si>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</si>
  <si>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</si>
  <si>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</si>
  <si>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</si>
  <si>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</si>
  <si>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</si>
  <si>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</si>
  <si>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</si>
  <si>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</si>
  <si>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</si>
  <si>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</si>
  <si>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</si>
  <si>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</si>
  <si>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</si>
  <si>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</si>
  <si>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</si>
  <si>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</si>
  <si>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</si>
  <si>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</si>
  <si>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</si>
  <si>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</si>
  <si>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</si>
  <si>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</si>
  <si>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</si>
  <si>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</si>
  <si>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</si>
  <si>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</si>
  <si>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</si>
  <si>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</si>
  <si>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</si>
  <si>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</si>
  <si>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</si>
  <si>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</si>
  <si>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</si>
  <si>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</si>
  <si>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</si>
  <si>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</si>
  <si>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</si>
  <si>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</si>
  <si>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</si>
  <si>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</si>
  <si>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</si>
  <si>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</si>
  <si>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</si>
  <si>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</si>
  <si>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</si>
  <si>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</si>
  <si>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</si>
  <si>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</si>
  <si>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</si>
  <si>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</si>
  <si>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</si>
  <si>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</si>
  <si>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</si>
  <si>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</si>
  <si>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</si>
  <si>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</si>
  <si>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</si>
  <si>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</si>
  <si>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</si>
  <si>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</si>
  <si>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</si>
  <si>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</si>
  <si>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</si>
  <si>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</si>
  <si>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</si>
  <si>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</si>
  <si>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</si>
  <si>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</si>
  <si>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</si>
  <si>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</si>
  <si>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</si>
  <si>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</si>
  <si>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</si>
  <si>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</si>
  <si>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</si>
  <si>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</si>
  <si>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</si>
  <si>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</si>
  <si>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</si>
  <si>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</si>
  <si>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</si>
  <si>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</si>
  <si>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</si>
  <si>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</si>
  <si>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</si>
  <si>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</si>
  <si>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</si>
  <si>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</si>
  <si>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</si>
  <si>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</si>
  <si>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</si>
  <si>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</si>
  <si>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</si>
  <si>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</si>
  <si>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</si>
  <si>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</si>
  <si>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</si>
  <si>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</si>
  <si>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</si>
  <si>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</si>
  <si>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</si>
  <si>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</si>
  <si>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</si>
  <si>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</si>
  <si>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</si>
  <si>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</si>
  <si>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</si>
  <si>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</si>
  <si>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</si>
  <si>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</si>
  <si>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</si>
  <si>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</si>
  <si>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</si>
  <si>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</si>
  <si>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</si>
  <si>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</si>
  <si>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</si>
  <si>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</si>
  <si>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</si>
  <si>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</si>
  <si>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</si>
  <si>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</si>
  <si>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</si>
  <si>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</si>
  <si>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</si>
  <si>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</si>
  <si>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</si>
  <si>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</si>
  <si>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</si>
  <si>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</si>
  <si>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</si>
  <si>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</si>
  <si>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</si>
  <si>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</si>
  <si>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</si>
  <si>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</si>
  <si>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</si>
  <si>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</si>
  <si>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</si>
  <si>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</si>
  <si>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</si>
  <si>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</si>
  <si>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</si>
  <si>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</si>
  <si>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</si>
  <si>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</si>
  <si>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</si>
  <si>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</si>
  <si>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</si>
  <si>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</si>
  <si>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</si>
  <si>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</si>
  <si>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</si>
  <si>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</si>
  <si>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</si>
  <si>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</si>
  <si>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</si>
  <si>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</si>
  <si>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</si>
  <si>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</si>
  <si>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</si>
  <si>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</si>
  <si>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</si>
  <si>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</si>
  <si>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</si>
  <si>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</si>
  <si>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</si>
  <si>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</si>
  <si>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</si>
  <si>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</si>
  <si>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</si>
  <si>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</si>
  <si>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</si>
  <si>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</si>
  <si>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</si>
  <si>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</si>
  <si>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</si>
  <si>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</si>
  <si>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</si>
  <si>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</si>
  <si>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</si>
  <si>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</si>
  <si>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</si>
  <si>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</si>
  <si>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</si>
  <si>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</si>
  <si>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</si>
  <si>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</si>
  <si>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</si>
  <si>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</si>
  <si>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</si>
  <si>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</si>
  <si>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</si>
  <si>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</si>
  <si>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</si>
  <si>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</si>
  <si>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</si>
  <si>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</si>
  <si>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</si>
  <si>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</si>
  <si>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</si>
  <si>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</si>
  <si>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</si>
  <si>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</si>
  <si>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</si>
  <si>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</si>
  <si>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</si>
  <si>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</si>
  <si>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</si>
  <si>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</si>
  <si>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</si>
  <si>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</si>
  <si>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</si>
  <si>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</si>
  <si>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</si>
  <si>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</si>
  <si>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</si>
  <si>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</si>
  <si>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</si>
  <si>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</si>
  <si>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</si>
  <si>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</si>
  <si>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</si>
  <si>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</si>
  <si>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</si>
  <si>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</si>
  <si>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</si>
  <si>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</si>
  <si>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</si>
  <si>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</si>
  <si>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</si>
  <si>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</si>
  <si>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</si>
  <si>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</si>
  <si>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</si>
  <si>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</si>
  <si>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</si>
  <si>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</si>
  <si>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</si>
  <si>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</si>
  <si>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</si>
  <si>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</si>
  <si>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</si>
  <si>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</si>
  <si>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</si>
  <si>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</si>
  <si>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</si>
  <si>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</si>
  <si>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</si>
  <si>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</si>
  <si>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</si>
  <si>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</si>
  <si>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</si>
  <si>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</si>
  <si>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</si>
  <si>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</si>
  <si>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</si>
  <si>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</si>
  <si>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</si>
  <si>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</si>
  <si>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</si>
  <si>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</si>
  <si>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</si>
  <si>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</si>
  <si>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</si>
  <si>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</si>
  <si>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</si>
  <si>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</si>
  <si>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</si>
  <si>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</si>
  <si>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</si>
  <si>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</si>
  <si>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</si>
  <si>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</si>
  <si>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</si>
  <si>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</si>
  <si>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</si>
  <si>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</si>
  <si>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</si>
  <si>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</si>
  <si>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</si>
  <si>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</si>
  <si>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</si>
  <si>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</si>
  <si>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</si>
  <si>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</si>
  <si>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</si>
  <si>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</si>
  <si>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</si>
  <si>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</si>
  <si>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</si>
  <si>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</si>
  <si>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</si>
  <si>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</si>
  <si>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</si>
  <si>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</si>
  <si>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</si>
  <si>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</si>
  <si>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</si>
  <si>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</si>
  <si>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</si>
  <si>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</si>
  <si>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</si>
  <si>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</si>
  <si>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</si>
  <si>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</si>
  <si>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</si>
  <si>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</si>
  <si>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</si>
  <si>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</si>
  <si>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</si>
  <si>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</si>
  <si>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</si>
  <si>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</si>
  <si>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</si>
  <si>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</si>
  <si>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</si>
  <si>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</si>
  <si>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</si>
  <si>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</si>
  <si>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</si>
  <si>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</si>
  <si>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</si>
  <si>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</si>
  <si>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</si>
  <si>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</si>
  <si>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</si>
  <si>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</si>
  <si>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</si>
  <si>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</si>
  <si>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</si>
  <si>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</si>
  <si>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</si>
  <si>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</si>
  <si>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</si>
  <si>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</si>
  <si>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</si>
  <si>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</si>
  <si>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</si>
  <si>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</si>
  <si>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</si>
  <si>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</si>
  <si>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</si>
  <si>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</si>
  <si>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</si>
  <si>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</si>
  <si>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</si>
  <si>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</si>
  <si>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</si>
  <si>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</si>
  <si>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</si>
  <si>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</si>
  <si>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</si>
  <si>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</si>
  <si>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</si>
  <si>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</si>
  <si>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</si>
  <si>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</si>
  <si>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</si>
  <si>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</si>
  <si>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</si>
  <si>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</si>
  <si>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</si>
  <si>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</si>
  <si>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</si>
  <si>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</si>
  <si>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</si>
  <si>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</si>
  <si>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</si>
  <si>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</si>
  <si>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</si>
  <si>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</si>
  <si>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</si>
  <si>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</si>
  <si>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</si>
  <si>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</si>
  <si>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</si>
  <si>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</si>
  <si>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</si>
  <si>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</si>
  <si>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</si>
  <si>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</si>
  <si>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</si>
  <si>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</si>
  <si>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</si>
  <si>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</si>
  <si>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</si>
  <si>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</si>
  <si>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</si>
  <si>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</si>
  <si>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</si>
  <si>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</si>
  <si>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</si>
  <si>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</si>
  <si>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</si>
  <si>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</si>
  <si>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</si>
  <si>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</si>
  <si>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</si>
  <si>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</si>
  <si>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</si>
  <si>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</si>
  <si>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</si>
  <si>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</si>
  <si>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</si>
  <si>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</si>
  <si>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</si>
  <si>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</si>
  <si>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</si>
  <si>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</si>
  <si>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</si>
  <si>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</si>
  <si>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</si>
  <si>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</si>
  <si>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</si>
  <si>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</si>
  <si>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</si>
  <si>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</si>
  <si>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</si>
  <si>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</si>
  <si>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</si>
  <si>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</si>
  <si>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</si>
  <si>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</si>
  <si>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</si>
  <si>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</si>
  <si>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</si>
  <si>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</si>
  <si>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</si>
  <si>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</si>
  <si>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</si>
  <si>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</si>
  <si>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</si>
  <si>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</si>
  <si>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</si>
  <si>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</si>
  <si>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</si>
  <si>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</si>
  <si>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</si>
  <si>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</si>
  <si>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</si>
  <si>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</si>
  <si>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</si>
  <si>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</si>
  <si>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</si>
  <si>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</si>
  <si>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</si>
  <si>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</si>
  <si>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</si>
  <si>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</si>
  <si>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</si>
  <si>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</si>
  <si>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</si>
  <si>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</si>
  <si>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</si>
  <si>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</si>
  <si>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</si>
  <si>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</si>
  <si>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</si>
  <si>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</si>
  <si>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</si>
  <si>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</si>
  <si>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</si>
  <si>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</si>
  <si>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</si>
  <si>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</si>
  <si>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</si>
  <si>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</si>
  <si>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</si>
  <si>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</si>
  <si>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</si>
  <si>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</si>
  <si>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</si>
  <si>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</si>
  <si>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</si>
  <si>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</si>
  <si>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</si>
  <si>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</si>
  <si>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</si>
  <si>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</si>
  <si>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</si>
  <si>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</si>
  <si>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</si>
  <si>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</si>
  <si>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</si>
  <si>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</si>
  <si>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</si>
  <si>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</si>
  <si>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</si>
  <si>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</si>
  <si>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</si>
  <si>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</si>
  <si>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</si>
  <si>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</si>
  <si>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</si>
  <si>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</si>
  <si>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</si>
  <si>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</si>
  <si>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</si>
  <si>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</si>
  <si>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</si>
  <si>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</si>
  <si>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</si>
  <si>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</si>
  <si>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</si>
  <si>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</si>
  <si>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</si>
  <si>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</si>
  <si>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</si>
  <si>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</si>
  <si>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</si>
  <si>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</si>
  <si>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</si>
  <si>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</si>
  <si>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</si>
  <si>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</si>
  <si>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</si>
  <si>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</si>
  <si>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</si>
  <si>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</si>
  <si>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</si>
  <si>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</si>
  <si>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</si>
  <si>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</si>
  <si>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</si>
  <si>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</si>
  <si>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</si>
  <si>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</si>
  <si>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</si>
  <si>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</si>
  <si>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</si>
  <si>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</si>
  <si>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</si>
  <si>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</si>
  <si>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</si>
  <si>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</si>
  <si>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</si>
  <si>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</si>
  <si>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</si>
  <si>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</si>
  <si>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</si>
  <si>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</si>
  <si>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</si>
  <si>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</si>
  <si>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</si>
  <si>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</si>
  <si>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</si>
  <si>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</si>
  <si>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</si>
  <si>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</si>
  <si>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</si>
  <si>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</si>
  <si>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</si>
  <si>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</si>
  <si>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</si>
  <si>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</si>
  <si>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</si>
  <si>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</si>
  <si>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</si>
  <si>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</si>
  <si>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</si>
  <si>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</si>
  <si>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</si>
  <si>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</si>
  <si>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</si>
  <si>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</si>
  <si>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</si>
  <si>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</si>
  <si>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</si>
  <si>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</si>
  <si>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</si>
  <si>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</si>
  <si>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</si>
  <si>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</si>
  <si>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</si>
  <si>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</si>
  <si>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</si>
  <si>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</si>
  <si>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</si>
  <si>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</si>
  <si>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</si>
  <si>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</si>
  <si>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</si>
  <si>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</si>
  <si>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</si>
  <si>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</si>
  <si>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</si>
  <si>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</si>
  <si>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</si>
  <si>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</si>
  <si>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</si>
  <si>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</si>
  <si>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</si>
  <si>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</si>
  <si>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</si>
  <si>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</si>
  <si>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</si>
  <si>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</si>
  <si>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</si>
  <si>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</si>
  <si>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</si>
  <si>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</si>
  <si>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</si>
  <si>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</si>
  <si>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</si>
  <si>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</si>
  <si>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</si>
  <si>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</si>
  <si>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</si>
  <si>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</si>
  <si>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</si>
  <si>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</si>
  <si>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</si>
  <si>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</si>
  <si>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</si>
  <si>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</si>
  <si>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</si>
  <si>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</si>
  <si>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</si>
  <si>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</si>
  <si>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</si>
  <si>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</si>
  <si>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</si>
  <si>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</si>
  <si>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</si>
  <si>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</si>
  <si>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</si>
  <si>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</si>
  <si>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</si>
  <si>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</si>
  <si>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</si>
  <si>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</si>
  <si>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</si>
  <si>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</si>
  <si>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</si>
  <si>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</si>
  <si>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</si>
  <si>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</si>
  <si>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</si>
  <si>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</si>
  <si>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</si>
  <si>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</si>
  <si>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</si>
  <si>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</si>
  <si>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</si>
  <si>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</si>
  <si>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</si>
  <si>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</si>
  <si>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</si>
  <si>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</si>
  <si>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</si>
  <si>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</si>
  <si>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</si>
  <si>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</si>
  <si>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</si>
  <si>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</si>
  <si>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</si>
  <si>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</si>
  <si>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</si>
  <si>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</si>
  <si>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</si>
  <si>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</si>
  <si>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</si>
  <si>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</si>
  <si>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</si>
  <si>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</si>
  <si>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</si>
  <si>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</si>
  <si>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</si>
  <si>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</si>
  <si>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</si>
  <si>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</si>
  <si>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</si>
  <si>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</si>
  <si>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</si>
  <si>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</si>
  <si>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</si>
  <si>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</si>
  <si>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</si>
  <si>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</si>
  <si>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</si>
  <si>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</si>
  <si>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</si>
  <si>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</si>
  <si>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</si>
  <si>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</si>
  <si>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</si>
  <si>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</si>
  <si>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</si>
  <si>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</si>
  <si>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</si>
  <si>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</si>
  <si>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</si>
  <si>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</si>
  <si>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</si>
  <si>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</si>
  <si>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</si>
  <si>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</si>
  <si>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</si>
  <si>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</si>
  <si>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</si>
  <si>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</si>
  <si>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</si>
  <si>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</si>
  <si>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</si>
  <si>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</si>
  <si>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</si>
  <si>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</si>
  <si>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</si>
  <si>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</si>
  <si>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</si>
  <si>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</si>
  <si>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</si>
  <si>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</si>
  <si>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</si>
  <si>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</si>
  <si>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</si>
  <si>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</si>
  <si>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</si>
  <si>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</si>
  <si>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</si>
  <si>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</si>
  <si>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</si>
  <si>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</si>
  <si>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</si>
  <si>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</si>
  <si>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</si>
  <si>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</si>
  <si>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</si>
  <si>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</si>
  <si>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</si>
  <si>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</si>
  <si>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</si>
  <si>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</si>
  <si>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</si>
  <si>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</si>
  <si>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</si>
  <si>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</si>
  <si>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</si>
  <si>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</si>
  <si>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</si>
  <si>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</si>
  <si>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</si>
  <si>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</si>
  <si>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</si>
  <si>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</si>
  <si>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</si>
  <si>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</si>
  <si>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</si>
  <si>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</si>
  <si>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</si>
  <si>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</si>
  <si>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</si>
  <si>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</si>
  <si>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</si>
  <si>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</si>
  <si>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</si>
  <si>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</si>
  <si>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</si>
  <si>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</si>
  <si>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</si>
  <si>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</si>
  <si>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</si>
  <si>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</si>
  <si>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</si>
  <si>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</si>
  <si>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</si>
  <si>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</si>
  <si>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</si>
  <si>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</si>
  <si>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</si>
  <si>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</si>
  <si>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</si>
  <si>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</si>
  <si>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</si>
  <si>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</si>
  <si>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</si>
  <si>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</si>
  <si>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</si>
  <si>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</si>
  <si>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</si>
  <si>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</si>
  <si>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</si>
  <si>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</si>
  <si>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</si>
  <si>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</si>
  <si>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</si>
  <si>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</si>
  <si>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</si>
  <si>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</si>
  <si>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</si>
  <si>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</si>
  <si>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</si>
  <si>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</si>
  <si>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</si>
  <si>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</si>
  <si>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</si>
  <si>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</si>
  <si>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</si>
  <si>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</si>
  <si>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</si>
  <si>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</si>
  <si>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</si>
  <si>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</si>
  <si>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</si>
  <si>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</si>
  <si>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</si>
  <si>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</si>
  <si>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</si>
  <si>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</si>
  <si>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</si>
  <si>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</si>
  <si>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</si>
  <si>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</si>
  <si>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</si>
  <si>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</si>
  <si>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</si>
  <si>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</si>
  <si>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</si>
  <si>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</si>
  <si>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</si>
  <si>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</si>
  <si>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</si>
  <si>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</si>
  <si>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</si>
  <si>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</si>
  <si>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</si>
  <si>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</si>
  <si>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</si>
  <si>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</si>
  <si>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</si>
  <si>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</si>
  <si>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</si>
  <si>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</si>
  <si>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</si>
  <si>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</si>
  <si>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</si>
  <si>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</si>
  <si>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</si>
  <si>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</si>
  <si>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</si>
  <si>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</si>
  <si>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</si>
  <si>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</si>
  <si>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</si>
  <si>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</si>
  <si>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</si>
  <si>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</si>
  <si>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</si>
  <si>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</si>
  <si>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</si>
  <si>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</si>
  <si>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</si>
  <si>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</si>
  <si>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</si>
  <si>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</si>
  <si>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</si>
  <si>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</si>
  <si>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</si>
  <si>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</si>
  <si>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</si>
  <si>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</si>
  <si>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</si>
  <si>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</si>
  <si>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</si>
  <si>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</si>
  <si>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</si>
  <si>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</si>
  <si>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</si>
  <si>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</si>
  <si>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</si>
  <si>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</si>
  <si>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</si>
  <si>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</si>
  <si>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</si>
  <si>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</si>
  <si>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</si>
  <si>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</si>
  <si>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</si>
  <si>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</si>
  <si>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</si>
  <si>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</si>
  <si>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</si>
  <si>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</si>
  <si>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</si>
  <si>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</si>
  <si>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</si>
  <si>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</si>
  <si>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</si>
  <si>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</si>
  <si>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</si>
  <si>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</si>
  <si>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</si>
  <si>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</si>
  <si>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</si>
  <si>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</si>
  <si>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</si>
  <si>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</si>
  <si>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</si>
  <si>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</si>
  <si>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</si>
  <si>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</si>
  <si>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</si>
  <si>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</si>
  <si>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</si>
  <si>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</si>
  <si>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</si>
  <si>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</si>
  <si>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</si>
  <si>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</si>
  <si>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</si>
  <si>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</si>
  <si>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</si>
  <si>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</si>
  <si>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</si>
  <si>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</si>
  <si>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</si>
  <si>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</si>
  <si>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</si>
  <si>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</si>
  <si>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</si>
  <si>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</si>
  <si>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</si>
  <si>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</si>
  <si>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</si>
  <si>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</si>
  <si>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</si>
  <si>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</si>
  <si>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</si>
  <si>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</si>
  <si>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</si>
  <si>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</si>
  <si>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</si>
  <si>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</si>
  <si>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</si>
  <si>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</si>
  <si>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</si>
  <si>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</si>
  <si>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</si>
  <si>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</si>
  <si>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</si>
  <si>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</si>
  <si>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</si>
  <si>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</si>
  <si>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</si>
  <si>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</si>
  <si>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</si>
  <si>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</si>
  <si>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</si>
  <si>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</si>
  <si>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</si>
  <si>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</si>
  <si>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</si>
  <si>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</si>
  <si>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</si>
  <si>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</si>
  <si>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</si>
  <si>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</si>
  <si>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</si>
  <si>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</si>
  <si>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</si>
  <si>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</si>
  <si>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</si>
  <si>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</si>
  <si>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</si>
  <si>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</si>
  <si>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</si>
  <si>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</si>
  <si>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</si>
  <si>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</si>
  <si>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</si>
  <si>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</si>
  <si>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</si>
  <si>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</si>
  <si>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</si>
  <si>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</si>
  <si>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</si>
  <si>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</si>
  <si>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</si>
  <si>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</si>
  <si>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</si>
  <si>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</si>
  <si>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</si>
  <si>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</si>
  <si>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</si>
  <si>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</si>
  <si>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</si>
  <si>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</si>
  <si>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</si>
  <si>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</si>
  <si>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</si>
  <si>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</si>
  <si>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</si>
  <si>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</si>
  <si>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</si>
  <si>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</si>
  <si>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</si>
  <si>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</si>
  <si>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</si>
  <si>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</si>
  <si>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</si>
  <si>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</si>
  <si>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</si>
  <si>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</si>
  <si>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</si>
  <si>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</si>
  <si>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</si>
  <si>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</si>
  <si>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</si>
  <si>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</si>
  <si>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</si>
  <si>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</si>
  <si>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</si>
  <si>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</si>
  <si>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</si>
  <si>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</si>
  <si>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</si>
  <si>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</si>
  <si>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</si>
  <si>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</si>
  <si>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</si>
  <si>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</si>
  <si>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</si>
  <si>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</si>
  <si>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</si>
  <si>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</si>
  <si>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</si>
  <si>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</si>
  <si>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</si>
  <si>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</si>
  <si>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</si>
  <si>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</si>
  <si>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</si>
  <si>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</si>
  <si>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</si>
  <si>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</si>
  <si>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</si>
  <si>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</si>
  <si>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</si>
  <si>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</si>
  <si>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</si>
  <si>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</si>
  <si>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</si>
  <si>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</si>
  <si>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</si>
  <si>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</si>
  <si>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</si>
  <si>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</si>
  <si>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</si>
  <si>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</si>
  <si>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</si>
  <si>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</si>
  <si>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</si>
  <si>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</si>
  <si>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</si>
  <si>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</si>
  <si>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</si>
  <si>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</si>
  <si>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</si>
  <si>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</si>
  <si>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</si>
  <si>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</si>
  <si>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</si>
  <si>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</si>
  <si>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</si>
  <si>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</si>
  <si>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</si>
  <si>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</si>
  <si>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</si>
  <si>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</si>
  <si>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</si>
  <si>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</si>
  <si>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</si>
  <si>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</si>
  <si>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</si>
  <si>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</si>
  <si>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</si>
  <si>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</si>
  <si>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</si>
  <si>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</si>
  <si>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</si>
  <si>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</si>
  <si>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</si>
  <si>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</si>
  <si>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</si>
  <si>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</si>
  <si>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</si>
  <si>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</si>
  <si>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</si>
  <si>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</si>
  <si>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</si>
  <si>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</si>
  <si>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</si>
  <si>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</si>
  <si>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</si>
  <si>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</si>
  <si>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</si>
  <si>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</si>
  <si>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</si>
  <si>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</si>
  <si>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</si>
  <si>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</si>
  <si>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</si>
  <si>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</si>
  <si>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</si>
  <si>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</si>
  <si>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</si>
  <si>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</si>
  <si>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</si>
  <si>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</si>
  <si>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</si>
  <si>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</si>
  <si>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</si>
  <si>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</si>
  <si>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</si>
  <si>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</si>
  <si>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</si>
  <si>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</si>
  <si>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</si>
  <si>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</si>
  <si>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</si>
  <si>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</si>
  <si>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</si>
  <si>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</si>
  <si>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</si>
  <si>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</si>
  <si>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</si>
  <si>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</si>
  <si>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</si>
  <si>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</si>
  <si>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</si>
  <si>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</si>
  <si>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</si>
  <si>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</si>
  <si>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</si>
  <si>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</si>
  <si>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</si>
  <si>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</si>
  <si>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</si>
  <si>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</si>
  <si>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</si>
  <si>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</si>
  <si>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</si>
  <si>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</si>
  <si>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</si>
  <si>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</si>
  <si>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</si>
  <si>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</si>
  <si>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</si>
  <si>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</si>
  <si>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</si>
  <si>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</si>
  <si>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</si>
  <si>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</si>
  <si>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</si>
  <si>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</si>
  <si>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</si>
  <si>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</si>
  <si>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</si>
  <si>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</si>
  <si>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</si>
  <si>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</si>
  <si>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</si>
  <si>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</si>
  <si>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</si>
  <si>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</si>
  <si>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</si>
  <si>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</si>
  <si>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</si>
  <si>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</si>
  <si>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</si>
  <si>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</si>
  <si>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</si>
  <si>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</si>
  <si>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</si>
  <si>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</si>
  <si>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</si>
  <si>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</si>
  <si>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</si>
  <si>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</si>
  <si>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</si>
  <si>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</si>
  <si>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</si>
  <si>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</si>
  <si>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</si>
  <si>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</si>
  <si>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</si>
  <si>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</si>
  <si>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</si>
  <si>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</si>
  <si>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</si>
  <si>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</si>
  <si>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</si>
  <si>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</si>
  <si>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</si>
  <si>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</si>
  <si>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</si>
  <si>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</si>
  <si>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</si>
  <si>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</si>
  <si>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</si>
  <si>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</si>
  <si>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</si>
  <si>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</si>
  <si>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</si>
  <si>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</si>
  <si>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</si>
  <si>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</si>
  <si>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</si>
  <si>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</si>
  <si>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</si>
  <si>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</si>
  <si>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</si>
  <si>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</si>
  <si>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</si>
  <si>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</si>
  <si>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</si>
  <si>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</si>
  <si>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</si>
  <si>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</si>
  <si>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</si>
  <si>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</si>
  <si>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</si>
  <si>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</si>
  <si>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</si>
  <si>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</si>
  <si>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</si>
  <si>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</si>
  <si>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</si>
  <si>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</si>
  <si>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</si>
  <si>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</si>
  <si>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</si>
  <si>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</si>
  <si>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</si>
  <si>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</si>
  <si>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</si>
  <si>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</si>
  <si>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</si>
  <si>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</si>
  <si>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</si>
  <si>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</si>
  <si>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</si>
  <si>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</si>
  <si>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</si>
  <si>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</si>
  <si>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</si>
  <si>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</si>
  <si>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</si>
  <si>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</si>
  <si>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</si>
  <si>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</si>
  <si>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</si>
  <si>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</si>
  <si>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</si>
  <si>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</si>
  <si>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</si>
  <si>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</si>
  <si>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</si>
  <si>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</si>
  <si>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</si>
  <si>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</si>
  <si>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</si>
  <si>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</si>
  <si>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</si>
  <si>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</si>
  <si>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</si>
  <si>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</si>
  <si>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</si>
  <si>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</si>
  <si>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</si>
  <si>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</si>
  <si>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</si>
  <si>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</si>
  <si>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</si>
  <si>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</si>
  <si>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</si>
  <si>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</si>
  <si>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</si>
  <si>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</si>
  <si>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</si>
  <si>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</si>
  <si>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</si>
  <si>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</si>
  <si>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</si>
  <si>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</si>
  <si>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</si>
  <si>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</si>
  <si>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</si>
  <si>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</si>
  <si>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</si>
  <si>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</si>
  <si>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</si>
  <si>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</si>
  <si>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</si>
  <si>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</si>
  <si>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</si>
  <si>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</si>
  <si>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</si>
  <si>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</si>
  <si>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</si>
  <si>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</si>
  <si>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</si>
  <si>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</si>
  <si>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</si>
  <si>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</si>
  <si>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</si>
  <si>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</si>
  <si>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</si>
  <si>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</si>
  <si>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</si>
  <si>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</si>
  <si>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</si>
  <si>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</si>
  <si>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</si>
  <si>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</si>
  <si>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</si>
  <si>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</si>
  <si>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</si>
  <si>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</si>
  <si>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</si>
  <si>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</si>
  <si>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</si>
  <si>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</si>
  <si>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</si>
  <si>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</si>
  <si>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</si>
  <si>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</si>
  <si>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</si>
  <si>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</si>
  <si>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</si>
  <si>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</si>
  <si>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</si>
  <si>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</si>
  <si>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</si>
  <si>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</si>
  <si>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</si>
  <si>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</si>
  <si>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</si>
  <si>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</si>
  <si>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</si>
  <si>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</si>
  <si>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</si>
  <si>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</si>
  <si>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</si>
  <si>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</si>
  <si>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</si>
  <si>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</si>
  <si>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</si>
  <si>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</si>
  <si>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</si>
  <si>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</si>
  <si>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</si>
  <si>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</si>
  <si>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</si>
  <si>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</si>
  <si>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</si>
  <si>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</si>
  <si>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</si>
  <si>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</si>
  <si>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</si>
  <si>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</si>
  <si>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</si>
  <si>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</si>
  <si>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</si>
  <si>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</si>
  <si>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</si>
  <si>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</si>
  <si>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</si>
  <si>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</si>
  <si>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</si>
  <si>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</si>
  <si>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</si>
  <si>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</si>
  <si>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</si>
  <si>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</si>
  <si>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</si>
  <si>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</si>
  <si>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</si>
  <si>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</si>
  <si>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</si>
  <si>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</si>
  <si>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</si>
  <si>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</si>
  <si>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</si>
  <si>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</si>
  <si>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</si>
  <si>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</si>
  <si>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</si>
  <si>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</si>
  <si>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</si>
  <si>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</si>
  <si>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</si>
  <si>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</si>
  <si>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</si>
  <si>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</si>
  <si>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</si>
  <si>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</si>
  <si>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</si>
  <si>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</si>
  <si>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</si>
  <si>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</si>
  <si>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</si>
  <si>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</si>
  <si>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</si>
  <si>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</si>
  <si>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</si>
  <si>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</si>
  <si>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</si>
  <si>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</si>
  <si>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</si>
  <si>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</si>
  <si>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</si>
  <si>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</si>
  <si>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</si>
  <si>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</si>
  <si>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</si>
  <si>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</si>
  <si>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</si>
  <si>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</si>
  <si>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</si>
  <si>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</si>
  <si>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</si>
  <si>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</si>
  <si>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</si>
  <si>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</si>
  <si>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</si>
  <si>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</si>
  <si>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</si>
  <si>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</si>
  <si>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</si>
  <si>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</si>
  <si>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</si>
  <si>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</si>
  <si>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</si>
  <si>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</si>
  <si>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</si>
  <si>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</si>
  <si>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</si>
  <si>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</si>
  <si>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</si>
  <si>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</si>
  <si>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</si>
  <si>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</si>
  <si>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</si>
  <si>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</si>
  <si>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</si>
  <si>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</si>
  <si>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</si>
  <si>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</si>
  <si>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</si>
  <si>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</si>
  <si>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</si>
  <si>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</si>
  <si>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</si>
  <si>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</si>
  <si>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</si>
  <si>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</si>
  <si>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</si>
  <si>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</si>
  <si>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</si>
  <si>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</si>
  <si>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</si>
  <si>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</si>
  <si>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</si>
  <si>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</si>
  <si>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</si>
  <si>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</si>
  <si>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</si>
  <si>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</si>
  <si>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</si>
  <si>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</si>
  <si>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</si>
  <si>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</si>
  <si>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</si>
  <si>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</si>
  <si>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</si>
  <si>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</si>
  <si>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</si>
  <si>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</si>
  <si>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</si>
  <si>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</si>
  <si>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</si>
  <si>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</si>
  <si>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</si>
  <si>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</si>
  <si>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</si>
  <si>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</si>
  <si>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</si>
  <si>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</si>
  <si>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</si>
  <si>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</si>
  <si>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</si>
  <si>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</si>
  <si>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</si>
  <si>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</si>
  <si>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</si>
  <si>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</si>
  <si>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</si>
  <si>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</si>
  <si>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</si>
  <si>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</si>
  <si>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</si>
  <si>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</si>
  <si>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</si>
  <si>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</si>
  <si>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</si>
  <si>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</si>
  <si>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</si>
  <si>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</si>
  <si>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</si>
  <si>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</si>
  <si>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</si>
  <si>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</si>
  <si>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</si>
  <si>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</si>
  <si>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</si>
  <si>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</si>
  <si>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</si>
  <si>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</si>
  <si>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</si>
  <si>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</si>
  <si>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</si>
  <si>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</si>
  <si>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</si>
  <si>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</si>
  <si>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</si>
  <si>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</si>
  <si>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</si>
  <si>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</si>
  <si>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</si>
  <si>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</si>
  <si>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</si>
  <si>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</si>
  <si>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</si>
  <si>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</si>
  <si>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</si>
  <si>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</si>
  <si>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</si>
  <si>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</si>
  <si>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</si>
  <si>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</si>
  <si>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</si>
  <si>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</si>
  <si>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</si>
  <si>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</si>
  <si>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</si>
  <si>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</si>
  <si>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</si>
  <si>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</si>
  <si>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</si>
  <si>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</si>
  <si>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</si>
  <si>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</si>
  <si>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</si>
  <si>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</si>
  <si>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</si>
  <si>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</si>
  <si>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</si>
  <si>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</si>
  <si>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</si>
  <si>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</si>
  <si>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</si>
  <si>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</si>
  <si>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</si>
  <si>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</si>
  <si>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</si>
  <si>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</si>
  <si>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</si>
  <si>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</si>
  <si>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</si>
  <si>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</si>
  <si>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</si>
  <si>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</si>
  <si>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</si>
  <si>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</si>
  <si>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</si>
  <si>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</si>
  <si>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</si>
  <si>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</si>
  <si>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</si>
  <si>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</si>
  <si>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</si>
  <si>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</si>
  <si>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</si>
  <si>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</si>
  <si>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</si>
  <si>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</si>
  <si>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</si>
  <si>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</si>
  <si>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</si>
  <si>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</si>
  <si>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</si>
  <si>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</si>
  <si>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</si>
  <si>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</si>
  <si>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</si>
  <si>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</si>
  <si>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</si>
  <si>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</si>
  <si>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</si>
  <si>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</si>
  <si>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</si>
  <si>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</si>
  <si>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</si>
  <si>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</si>
  <si>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</si>
  <si>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</si>
  <si>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</si>
  <si>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</si>
  <si>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</si>
  <si>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</si>
  <si>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</si>
  <si>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</si>
  <si>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</si>
  <si>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</si>
  <si>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</si>
  <si>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</si>
  <si>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</si>
  <si>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</si>
  <si>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</si>
  <si>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</si>
  <si>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</si>
  <si>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</si>
  <si>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</si>
  <si>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</si>
  <si>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</si>
  <si>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</si>
  <si>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</si>
  <si>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</si>
  <si>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</si>
  <si>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</si>
  <si>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</si>
  <si>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</si>
  <si>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</si>
  <si>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</si>
  <si>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</si>
  <si>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</si>
  <si>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</si>
  <si>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</si>
  <si>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</si>
  <si>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</si>
  <si>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</si>
  <si>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</si>
  <si>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</si>
  <si>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</si>
  <si>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</si>
  <si>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</si>
  <si>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</si>
  <si>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</si>
  <si>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</si>
  <si>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</si>
  <si>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</si>
  <si>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</si>
  <si>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</si>
  <si>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</si>
  <si>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</si>
  <si>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</si>
  <si>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</si>
  <si>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</si>
  <si>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</si>
  <si>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</si>
  <si>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</si>
  <si>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</si>
  <si>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</si>
  <si>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</si>
  <si>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</si>
  <si>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</si>
  <si>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</si>
  <si>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</si>
  <si>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</si>
  <si>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</si>
  <si>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</si>
  <si>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</si>
  <si>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</si>
  <si>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</si>
  <si>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</si>
  <si>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</si>
  <si>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</si>
  <si>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</si>
  <si>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</si>
  <si>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</si>
  <si>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</si>
  <si>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</si>
  <si>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</si>
  <si>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</si>
  <si>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</si>
  <si>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</si>
  <si>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</si>
  <si>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</si>
  <si>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</si>
  <si>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</si>
  <si>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</si>
  <si>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</si>
  <si>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</si>
  <si>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</si>
  <si>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</si>
  <si>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</si>
  <si>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</si>
  <si>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</si>
  <si>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</si>
  <si>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</si>
  <si>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</si>
  <si>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</si>
  <si>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</si>
  <si>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</si>
  <si>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</si>
  <si>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</si>
  <si>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</si>
  <si>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</si>
  <si>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</si>
  <si>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</si>
  <si>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</si>
  <si>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</si>
  <si>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</si>
  <si>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</si>
  <si>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</si>
  <si>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</si>
  <si>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</si>
  <si>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</si>
  <si>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</si>
  <si>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</si>
  <si>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</si>
  <si>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</si>
  <si>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</si>
  <si>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</si>
  <si>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</si>
  <si>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</si>
  <si>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</si>
  <si>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</si>
  <si>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</si>
  <si>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</si>
  <si>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</si>
  <si>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</si>
  <si>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</si>
  <si>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</si>
  <si>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</si>
  <si>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</si>
  <si>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</si>
  <si>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</si>
  <si>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</si>
  <si>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</si>
  <si>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</si>
  <si>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</si>
  <si>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</si>
  <si>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</si>
  <si>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</si>
  <si>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</si>
  <si>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</si>
  <si>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</si>
  <si>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</si>
  <si>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</si>
  <si>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</si>
  <si>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</si>
  <si>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</si>
  <si>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</si>
  <si>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</si>
  <si>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</si>
  <si>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</si>
  <si>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</si>
  <si>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</si>
  <si>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</si>
  <si>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</si>
  <si>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</si>
  <si>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</si>
  <si>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</si>
  <si>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</si>
  <si>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</si>
  <si>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</si>
  <si>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</si>
  <si>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</si>
  <si>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</si>
  <si>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</si>
  <si>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</si>
  <si>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</si>
  <si>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</si>
  <si>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</si>
  <si>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</si>
  <si>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</si>
  <si>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</si>
  <si>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</si>
  <si>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</si>
  <si>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</si>
  <si>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</si>
  <si>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</si>
  <si>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</si>
  <si>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</si>
  <si>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</si>
  <si>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</si>
  <si>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</si>
  <si>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</si>
  <si>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</si>
  <si>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</si>
  <si>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</si>
  <si>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</si>
  <si>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</si>
  <si>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</si>
  <si>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</si>
  <si>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</si>
  <si>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</si>
  <si>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</si>
  <si>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</si>
  <si>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</si>
  <si>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</si>
  <si>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</si>
  <si>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</si>
  <si>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</si>
  <si>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</si>
  <si>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</si>
  <si>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</si>
  <si>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</si>
  <si>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</si>
  <si>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</si>
  <si>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</si>
  <si>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</si>
  <si>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</si>
  <si>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</si>
  <si>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</si>
  <si>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</si>
  <si>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</si>
  <si>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</si>
  <si>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</si>
  <si>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</si>
  <si>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</si>
  <si>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</si>
  <si>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</si>
  <si>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</si>
  <si>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</si>
  <si>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</si>
  <si>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</si>
  <si>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</si>
  <si>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</si>
  <si>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</si>
  <si>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</si>
  <si>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</si>
  <si>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</si>
  <si>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</si>
  <si>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</si>
  <si>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</si>
  <si>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</si>
  <si>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</si>
  <si>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</si>
  <si>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</si>
  <si>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</si>
  <si>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</si>
  <si>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</si>
  <si>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</si>
  <si>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</si>
  <si>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</si>
  <si>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</si>
  <si>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</si>
  <si>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</si>
  <si>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</si>
  <si>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</si>
  <si>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</si>
  <si>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</si>
  <si>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</si>
  <si>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</si>
  <si>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</si>
  <si>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</si>
  <si>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</si>
  <si>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</si>
  <si>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</si>
  <si>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</si>
  <si>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</si>
  <si>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</si>
  <si>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</si>
  <si>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</si>
  <si>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</si>
  <si>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</si>
  <si>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</si>
  <si>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</si>
  <si>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</si>
  <si>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</si>
  <si>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</si>
  <si>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</si>
  <si>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</si>
  <si>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</si>
  <si>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</si>
  <si>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</si>
  <si>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</si>
  <si>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</si>
  <si>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</si>
  <si>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</si>
  <si>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</si>
  <si>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</si>
  <si>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</si>
  <si>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</si>
  <si>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</si>
  <si>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</si>
  <si>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</si>
  <si>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</si>
  <si>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</si>
  <si>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</si>
  <si>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</si>
  <si>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</si>
  <si>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</si>
  <si>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</si>
  <si>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</si>
  <si>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</si>
  <si>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</si>
  <si>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</si>
  <si>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</si>
  <si>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</si>
  <si>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</si>
  <si>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</si>
  <si>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</si>
  <si>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</si>
  <si>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</si>
  <si>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</si>
  <si>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</si>
  <si>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</si>
  <si>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</si>
  <si>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</si>
  <si>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</si>
  <si>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</si>
  <si>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</si>
  <si>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</si>
  <si>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</si>
  <si>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</si>
  <si>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</si>
  <si>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</si>
  <si>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</si>
  <si>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</si>
  <si>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</si>
  <si>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</si>
  <si>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</si>
  <si>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</si>
  <si>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</si>
  <si>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</si>
  <si>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</si>
  <si>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</si>
  <si>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</si>
  <si>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</si>
  <si>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</si>
  <si>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</si>
  <si>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</si>
  <si>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</si>
  <si>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</si>
  <si>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</si>
  <si>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</si>
  <si>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</si>
  <si>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</si>
  <si>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</si>
  <si>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</si>
  <si>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</si>
  <si>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</si>
  <si>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</si>
  <si>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</si>
  <si>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</si>
  <si>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</si>
  <si>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</si>
  <si>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</si>
  <si>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</si>
  <si>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</si>
  <si>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</si>
  <si>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</si>
  <si>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</si>
  <si>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</si>
  <si>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</si>
  <si>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</si>
  <si>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</si>
  <si>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</si>
  <si>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</si>
  <si>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</si>
  <si>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</si>
  <si>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</si>
  <si>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</si>
  <si>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</si>
  <si>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</si>
  <si>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</si>
  <si>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</si>
  <si>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</si>
  <si>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</si>
  <si>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</si>
  <si>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</si>
  <si>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</si>
  <si>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</si>
  <si>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</si>
  <si>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</si>
  <si>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</si>
  <si>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</si>
  <si>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</si>
  <si>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</si>
  <si>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</si>
  <si>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</si>
  <si>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</si>
  <si>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</si>
  <si>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</si>
  <si>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</si>
  <si>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</si>
  <si>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</si>
  <si>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</si>
  <si>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</si>
  <si>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</si>
  <si>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</si>
  <si>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</si>
  <si>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</si>
  <si>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</si>
  <si>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</si>
  <si>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</si>
  <si>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</si>
  <si>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</si>
  <si>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</si>
  <si>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</si>
  <si>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</si>
  <si>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</si>
  <si>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</si>
  <si>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</si>
  <si>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</si>
  <si>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</si>
  <si>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</si>
  <si>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</si>
  <si>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</si>
  <si>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</si>
  <si>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</si>
  <si>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</si>
  <si>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</si>
  <si>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</si>
  <si>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</si>
  <si>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</si>
  <si>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</si>
  <si>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</si>
  <si>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</si>
  <si>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</si>
  <si>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</si>
  <si>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</si>
  <si>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</si>
  <si>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</si>
  <si>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</si>
  <si>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</si>
  <si>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</si>
  <si>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</si>
  <si>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</si>
  <si>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</si>
  <si>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</si>
  <si>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</si>
  <si>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</si>
  <si>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</si>
  <si>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</si>
  <si>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</si>
  <si>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</si>
  <si>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</si>
  <si>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</si>
  <si>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</si>
  <si>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</si>
  <si>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</si>
  <si>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</si>
  <si>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</si>
  <si>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</si>
  <si>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</si>
  <si>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</si>
  <si>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</si>
  <si>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</si>
  <si>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</si>
  <si>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</si>
  <si>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</si>
  <si>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</si>
  <si>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</si>
  <si>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</si>
  <si>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</si>
  <si>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</si>
  <si>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</si>
  <si>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</si>
  <si>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</si>
  <si>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</si>
  <si>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</si>
  <si>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</si>
  <si>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</si>
  <si>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</si>
  <si>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</si>
  <si>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</si>
  <si>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</si>
  <si>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</si>
  <si>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</si>
  <si>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</si>
  <si>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</si>
  <si>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</si>
  <si>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</si>
  <si>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</si>
  <si>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</si>
  <si>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</si>
  <si>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</si>
  <si>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</si>
  <si>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</si>
  <si>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</si>
  <si>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</si>
  <si>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</si>
  <si>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</si>
  <si>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</si>
  <si>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</si>
  <si>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</si>
  <si>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</si>
  <si>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</si>
  <si>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</si>
  <si>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</si>
  <si>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</si>
  <si>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</si>
  <si>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</si>
  <si>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</si>
  <si>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</si>
  <si>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</si>
  <si>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</si>
  <si>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</si>
  <si>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</si>
  <si>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</si>
  <si>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</si>
  <si>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</si>
  <si>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</si>
  <si>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</si>
  <si>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</si>
  <si>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</si>
  <si>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</si>
  <si>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</si>
  <si>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</si>
  <si>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</si>
  <si>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</si>
  <si>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</si>
  <si>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</si>
  <si>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</si>
  <si>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</si>
  <si>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</si>
  <si>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</si>
  <si>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</si>
  <si>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</si>
  <si>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</si>
  <si>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</si>
  <si>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</si>
  <si>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</si>
  <si>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</si>
  <si>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</si>
  <si>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</si>
  <si>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</si>
  <si>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</si>
  <si>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</si>
  <si>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</si>
  <si>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</si>
  <si>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</si>
  <si>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</si>
  <si>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</si>
  <si>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</si>
  <si>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</si>
  <si>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</si>
  <si>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</si>
  <si>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</si>
  <si>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</si>
  <si>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</si>
  <si>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</si>
  <si>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</si>
  <si>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</si>
  <si>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</si>
  <si>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</si>
  <si>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</si>
  <si>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</si>
  <si>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</si>
  <si>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</si>
  <si>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</si>
  <si>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</si>
  <si>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</si>
  <si>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</si>
  <si>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</si>
  <si>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</si>
  <si>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</si>
  <si>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</si>
  <si>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</si>
  <si>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</si>
  <si>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</si>
  <si>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</si>
  <si>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</si>
  <si>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</si>
  <si>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</si>
  <si>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</si>
  <si>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</si>
  <si>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</si>
  <si>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</si>
  <si>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</si>
  <si>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</si>
  <si>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</si>
  <si>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</si>
  <si>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</si>
  <si>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</si>
  <si>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</si>
  <si>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</si>
  <si>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</si>
  <si>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</si>
  <si>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</si>
  <si>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</si>
  <si>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</si>
  <si>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</si>
  <si>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</si>
  <si>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</si>
  <si>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</si>
  <si>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</si>
  <si>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</si>
  <si>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</si>
  <si>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</si>
  <si>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</si>
  <si>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</si>
  <si>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</si>
  <si>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</si>
  <si>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</si>
  <si>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</si>
  <si>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</si>
  <si>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</si>
  <si>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</si>
  <si>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</si>
  <si>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</si>
  <si>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</si>
  <si>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</si>
  <si>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</si>
  <si>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</si>
  <si>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</si>
  <si>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</si>
  <si>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</si>
  <si>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</si>
  <si>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</si>
  <si>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</si>
  <si>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</si>
  <si>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</si>
  <si>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</si>
  <si>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</si>
  <si>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</si>
  <si>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</si>
  <si>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</si>
  <si>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</si>
  <si>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</si>
  <si>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</si>
  <si>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</si>
  <si>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</si>
  <si>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</si>
  <si>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</si>
  <si>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</si>
  <si>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</si>
  <si>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</si>
  <si>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</si>
  <si>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</si>
  <si>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</si>
  <si>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</si>
  <si>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</si>
  <si>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</si>
  <si>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</si>
  <si>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</si>
  <si>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</si>
  <si>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</si>
  <si>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</si>
  <si>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</si>
  <si>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</si>
  <si>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</si>
  <si>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</si>
  <si>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</si>
  <si>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</si>
  <si>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</si>
  <si>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</si>
  <si>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</si>
  <si>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</si>
  <si>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</si>
  <si>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</si>
  <si>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</si>
  <si>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</si>
  <si>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</si>
  <si>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</si>
  <si>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</si>
  <si>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</si>
  <si>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</si>
  <si>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</si>
  <si>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</si>
  <si>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</si>
  <si>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</si>
  <si>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</si>
  <si>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</si>
  <si>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</si>
  <si>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</si>
  <si>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</si>
  <si>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</si>
  <si>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</si>
  <si>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</si>
  <si>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</si>
  <si>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</si>
  <si>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</si>
  <si>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</si>
  <si>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</si>
  <si>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</si>
  <si>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</si>
  <si>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</si>
  <si>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</si>
  <si>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</si>
  <si>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</si>
  <si>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</si>
  <si>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</si>
  <si>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</si>
  <si>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</si>
  <si>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</si>
  <si>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</si>
  <si>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</si>
  <si>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</si>
  <si>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</si>
  <si>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</si>
  <si>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</si>
  <si>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</si>
  <si>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</si>
  <si>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</si>
  <si>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</si>
  <si>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</si>
  <si>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</si>
  <si>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</si>
  <si>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</si>
  <si>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</si>
  <si>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</si>
  <si>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</si>
  <si>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</si>
  <si>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</si>
  <si>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</si>
  <si>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</si>
  <si>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</si>
  <si>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</si>
  <si>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</si>
  <si>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</si>
  <si>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</si>
  <si>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</si>
  <si>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</si>
  <si>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</si>
  <si>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</si>
  <si>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</si>
  <si>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</si>
  <si>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</si>
  <si>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</si>
  <si>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</si>
  <si>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</si>
  <si>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</si>
  <si>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</si>
  <si>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</si>
  <si>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</si>
  <si>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</si>
  <si>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</si>
  <si>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</si>
  <si>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</si>
  <si>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</si>
  <si>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</si>
  <si>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</si>
  <si>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</si>
  <si>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</si>
  <si>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</si>
  <si>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</si>
  <si>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</si>
  <si>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</si>
  <si>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</si>
  <si>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</si>
  <si>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</si>
  <si>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</si>
  <si>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</si>
  <si>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</si>
  <si>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</si>
  <si>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</si>
  <si>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</si>
  <si>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</si>
  <si>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</si>
  <si>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</si>
  <si>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</si>
  <si>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</si>
  <si>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</si>
  <si>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</si>
  <si>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</si>
  <si>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</si>
  <si>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</si>
  <si>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</si>
  <si>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</si>
  <si>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</si>
  <si>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</si>
  <si>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</si>
  <si>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</si>
  <si>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</si>
  <si>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</si>
  <si>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</si>
  <si>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</si>
  <si>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</si>
  <si>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</si>
  <si>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</si>
  <si>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</si>
  <si>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</si>
  <si>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</si>
  <si>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</si>
  <si>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</si>
  <si>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</si>
  <si>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</si>
  <si>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</si>
  <si>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</si>
  <si>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</si>
  <si>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</si>
  <si>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</si>
  <si>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</si>
  <si>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</si>
  <si>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</si>
  <si>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</si>
  <si>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</si>
  <si>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</si>
  <si>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</si>
  <si>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</si>
  <si>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</si>
  <si>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</si>
  <si>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</si>
  <si>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</si>
  <si>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</si>
  <si>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</si>
  <si>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</si>
  <si>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</si>
  <si>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</si>
  <si>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</si>
  <si>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</si>
  <si>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</si>
  <si>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</si>
  <si>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</si>
  <si>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</si>
  <si>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</si>
  <si>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</si>
  <si>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</si>
  <si>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</si>
  <si>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</si>
  <si>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</si>
  <si>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</si>
  <si>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</si>
  <si>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</si>
  <si>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</si>
  <si>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</si>
  <si>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</si>
  <si>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</si>
  <si>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</si>
  <si>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</si>
  <si>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</si>
  <si>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</si>
  <si>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</si>
  <si>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</si>
  <si>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</si>
  <si>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</si>
  <si>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</si>
  <si>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</si>
  <si>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</si>
  <si>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</si>
  <si>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</si>
  <si>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</si>
  <si>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</si>
  <si>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</si>
  <si>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</si>
  <si>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</si>
  <si>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</si>
  <si>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</si>
  <si>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</si>
  <si>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</si>
  <si>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</si>
  <si>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</si>
  <si>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</si>
  <si>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</si>
  <si>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</si>
  <si>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</si>
  <si>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</si>
  <si>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</si>
  <si>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</si>
  <si>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</si>
  <si>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</si>
  <si>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</si>
  <si>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</si>
  <si>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</si>
  <si>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</si>
  <si>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</si>
  <si>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</si>
  <si>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</si>
  <si>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</si>
  <si>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</si>
  <si>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</si>
  <si>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</si>
  <si>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</si>
  <si>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</si>
  <si>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</si>
  <si>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</si>
  <si>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</si>
  <si>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</si>
  <si>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</si>
  <si>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</si>
  <si>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</si>
  <si>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</si>
  <si>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</si>
  <si>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</si>
  <si>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</si>
  <si>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</si>
  <si>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</si>
  <si>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</si>
  <si>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</si>
  <si>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</si>
  <si>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</si>
  <si>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</si>
  <si>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</si>
  <si>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</si>
  <si>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</si>
  <si>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</si>
  <si>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</si>
  <si>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</si>
  <si>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</si>
  <si>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</si>
  <si>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</si>
  <si>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</si>
  <si>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</si>
  <si>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</si>
  <si>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</si>
  <si>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</si>
  <si>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</si>
  <si>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</si>
  <si>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</si>
  <si>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</si>
  <si>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</si>
  <si>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</si>
  <si>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</si>
  <si>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</si>
  <si>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</si>
  <si>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</si>
  <si>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</si>
  <si>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</si>
  <si>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</si>
  <si>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</si>
  <si>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</si>
  <si>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</si>
  <si>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</si>
  <si>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</si>
  <si>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</si>
  <si>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</si>
  <si>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</si>
  <si>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</si>
  <si>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</si>
  <si>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</si>
  <si>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</si>
  <si>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</si>
  <si>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</si>
  <si>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</si>
  <si>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</si>
  <si>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</si>
  <si>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</si>
  <si>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</si>
  <si>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</si>
  <si>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</si>
  <si>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</si>
  <si>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</si>
  <si>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</si>
  <si>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</si>
  <si>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</si>
  <si>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</si>
  <si>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</si>
  <si>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</si>
  <si>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</si>
  <si>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</si>
  <si>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</si>
  <si>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</si>
  <si>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</si>
  <si>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</si>
  <si>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</si>
  <si>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</si>
  <si>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</si>
  <si>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</si>
  <si>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</si>
  <si>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</si>
  <si>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</si>
  <si>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</si>
  <si>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</si>
  <si>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</si>
  <si>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</si>
  <si>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</si>
  <si>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</si>
  <si>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</si>
  <si>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</si>
  <si>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</si>
  <si>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</si>
  <si>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</si>
  <si>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</si>
  <si>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</si>
  <si>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</si>
  <si>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</si>
  <si>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</si>
  <si>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</si>
  <si>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</si>
  <si>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</si>
  <si>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</si>
  <si>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</si>
  <si>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</si>
  <si>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</si>
  <si>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</si>
  <si>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</si>
  <si>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</si>
  <si>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</si>
  <si>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</si>
  <si>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</si>
  <si>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</si>
  <si>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</si>
  <si>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</si>
  <si>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</si>
  <si>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</si>
  <si>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</si>
  <si>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</si>
  <si>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</si>
  <si>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</si>
  <si>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</si>
  <si>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</si>
  <si>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</si>
  <si>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</si>
  <si>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</si>
  <si>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</si>
  <si>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</si>
  <si>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</si>
  <si>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</si>
  <si>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</si>
  <si>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</si>
  <si>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</si>
  <si>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</si>
  <si>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</si>
  <si>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</si>
  <si>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</si>
  <si>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</si>
  <si>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</si>
  <si>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</si>
  <si>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</si>
  <si>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</si>
  <si>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</si>
  <si>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</si>
  <si>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</si>
  <si>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</si>
  <si>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</si>
  <si>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</si>
  <si>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</si>
  <si>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</si>
  <si>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</si>
  <si>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</si>
  <si>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</si>
  <si>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</si>
  <si>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</si>
  <si>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</si>
  <si>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</si>
  <si>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</si>
  <si>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</si>
  <si>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</si>
  <si>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</si>
  <si>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</si>
  <si>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</si>
  <si>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</si>
  <si>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</si>
  <si>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</si>
  <si>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</si>
  <si>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</si>
  <si>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</si>
  <si>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</si>
  <si>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</si>
  <si>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</si>
  <si>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</si>
  <si>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</si>
  <si>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</si>
  <si>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</si>
  <si>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</si>
  <si>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</si>
  <si>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</si>
  <si>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</si>
  <si>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</si>
  <si>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</si>
  <si>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</si>
  <si>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</si>
  <si>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</si>
  <si>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</si>
  <si>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</si>
  <si>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</si>
  <si>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</si>
  <si>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</si>
  <si>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</si>
  <si>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</si>
  <si>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</si>
  <si>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</si>
  <si>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</si>
  <si>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</si>
  <si>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</si>
  <si>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</si>
  <si>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</si>
  <si>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</si>
  <si>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</si>
  <si>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</si>
  <si>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</si>
  <si>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</si>
  <si>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</si>
  <si>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</si>
  <si>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</si>
  <si>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</si>
  <si>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</si>
  <si>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</si>
  <si>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</si>
  <si>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</si>
  <si>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</si>
  <si>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</si>
  <si>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</si>
  <si>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</si>
  <si>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</si>
  <si>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</si>
  <si>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</si>
  <si>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</si>
  <si>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</si>
  <si>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</si>
  <si>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</si>
  <si>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</si>
  <si>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</si>
  <si>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</si>
  <si>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</si>
  <si>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</si>
  <si>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</si>
  <si>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</si>
  <si>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</si>
  <si>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</si>
  <si>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</si>
  <si>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</si>
  <si>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</si>
  <si>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</si>
  <si>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</si>
  <si>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</si>
  <si>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</si>
  <si>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</si>
  <si>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</si>
  <si>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</si>
  <si>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</si>
  <si>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</si>
  <si>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</si>
  <si>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</si>
  <si>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</si>
  <si>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</si>
  <si>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</si>
  <si>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</si>
  <si>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</si>
  <si>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</si>
  <si>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</si>
  <si>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</si>
  <si>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</si>
  <si>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</si>
  <si>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</si>
  <si>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</si>
  <si>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</si>
  <si>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</si>
  <si>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</si>
  <si>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</si>
  <si>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</si>
  <si>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</si>
  <si>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</si>
  <si>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</si>
  <si>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</si>
  <si>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</si>
  <si>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</si>
  <si>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</si>
  <si>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</si>
  <si>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</si>
  <si>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</si>
  <si>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</si>
  <si>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</si>
  <si>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</si>
  <si>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</si>
  <si>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</si>
  <si>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</si>
  <si>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</si>
  <si>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</si>
  <si>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</si>
  <si>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</si>
  <si>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</si>
  <si>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</si>
  <si>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</si>
  <si>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</si>
  <si>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</si>
  <si>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</si>
  <si>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</si>
  <si>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</si>
  <si>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</si>
  <si>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</si>
  <si>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</si>
  <si>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</si>
  <si>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</si>
  <si>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</si>
  <si>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</si>
  <si>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</si>
  <si>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</si>
  <si>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</si>
  <si>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</si>
  <si>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</si>
  <si>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</si>
  <si>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</si>
  <si>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</si>
  <si>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</si>
  <si>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</si>
  <si>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</si>
  <si>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</si>
  <si>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</si>
  <si>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</si>
  <si>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</si>
  <si>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</si>
  <si>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</si>
  <si>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</si>
  <si>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</si>
  <si>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</si>
  <si>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</si>
  <si>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</si>
  <si>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</si>
  <si>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</si>
  <si>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</si>
  <si>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</si>
  <si>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</si>
  <si>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</si>
  <si>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</si>
  <si>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</si>
  <si>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</si>
  <si>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</si>
  <si>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</si>
  <si>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</si>
  <si>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</si>
  <si>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</si>
  <si>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</si>
  <si>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</si>
  <si>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</si>
  <si>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</si>
  <si>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</si>
  <si>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</si>
  <si>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</si>
  <si>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</si>
  <si>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</si>
  <si>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</si>
  <si>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</si>
  <si>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</si>
  <si>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</si>
  <si>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</si>
  <si>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</si>
  <si>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</si>
  <si>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</si>
  <si>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</si>
  <si>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</si>
  <si>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</si>
  <si>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</si>
  <si>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</si>
  <si>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</si>
  <si>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</si>
  <si>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</si>
  <si>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</si>
  <si>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</si>
  <si>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</si>
  <si>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</si>
  <si>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</si>
  <si>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</si>
  <si>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</si>
  <si>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</si>
  <si>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</si>
  <si>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</si>
  <si>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</si>
  <si>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</si>
  <si>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</si>
  <si>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</si>
  <si>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</si>
  <si>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</si>
  <si>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</si>
  <si>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</si>
  <si>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</si>
  <si>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</si>
  <si>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</si>
  <si>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</si>
  <si>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</si>
  <si>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</si>
  <si>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</si>
  <si>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</si>
  <si>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</si>
  <si>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</si>
  <si>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</si>
  <si>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</si>
  <si>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</si>
  <si>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</si>
  <si>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</si>
  <si>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</si>
  <si>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</si>
  <si>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</si>
  <si>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</si>
  <si>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</si>
  <si>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</si>
  <si>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</si>
  <si>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</si>
  <si>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</si>
  <si>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</si>
  <si>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</si>
  <si>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</si>
  <si>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</si>
  <si>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</si>
  <si>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</si>
  <si>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</si>
  <si>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</si>
  <si>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</si>
  <si>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</si>
  <si>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</si>
  <si>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</si>
  <si>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</si>
  <si>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</si>
  <si>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</si>
  <si>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</si>
  <si>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</si>
  <si>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</si>
  <si>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</si>
  <si>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</si>
  <si>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</si>
  <si>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</si>
  <si>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</si>
  <si>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</si>
  <si>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</si>
  <si>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</si>
  <si>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</si>
  <si>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</si>
  <si>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</si>
  <si>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</si>
  <si>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</si>
  <si>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</si>
  <si>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</si>
  <si>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</si>
  <si>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</si>
  <si>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</si>
  <si>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</si>
  <si>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</si>
  <si>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</si>
  <si>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</si>
  <si>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</si>
  <si>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</si>
  <si>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</si>
  <si>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</si>
  <si>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</si>
  <si>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</si>
  <si>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</si>
  <si>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</si>
  <si>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</si>
  <si>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</si>
  <si>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</si>
  <si>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</si>
  <si>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</si>
  <si>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</si>
  <si>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</si>
  <si>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</si>
  <si>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</si>
  <si>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</si>
  <si>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</si>
  <si>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</si>
  <si>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</si>
  <si>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</si>
  <si>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</si>
  <si>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</si>
  <si>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</si>
  <si>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</si>
  <si>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</si>
  <si>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</si>
  <si>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</si>
  <si>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</si>
  <si>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</si>
  <si>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</si>
  <si>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</si>
  <si>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</si>
  <si>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</si>
  <si>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</si>
  <si>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</si>
  <si>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</si>
  <si>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</si>
  <si>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</si>
  <si>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</si>
  <si>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</si>
  <si>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</si>
  <si>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</si>
  <si>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</si>
  <si>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</si>
  <si>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</si>
  <si>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</si>
  <si>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</si>
  <si>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</si>
  <si>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</si>
  <si>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</si>
  <si>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</si>
  <si>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</si>
  <si>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</si>
  <si>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</si>
  <si>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</si>
  <si>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</si>
  <si>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</si>
  <si>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</si>
  <si>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</si>
  <si>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</si>
  <si>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</si>
  <si>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</si>
  <si>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</si>
  <si>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</si>
  <si>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</si>
  <si>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</si>
  <si>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</si>
  <si>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</si>
  <si>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</si>
  <si>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</si>
  <si>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</si>
  <si>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</si>
  <si>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</si>
  <si>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</si>
  <si>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</si>
  <si>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</si>
  <si>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</si>
  <si>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</si>
  <si>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</si>
  <si>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</si>
  <si>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</si>
  <si>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</si>
  <si>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</si>
  <si>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</si>
  <si>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</si>
  <si>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</si>
  <si>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</si>
  <si>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</si>
  <si>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</si>
  <si>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</si>
  <si>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</si>
  <si>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</si>
  <si>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</si>
  <si>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</si>
  <si>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</si>
  <si>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</si>
  <si>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</si>
  <si>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</si>
  <si>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</si>
  <si>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</si>
  <si>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</si>
  <si>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</si>
  <si>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</si>
  <si>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</si>
  <si>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</si>
  <si>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</si>
  <si>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</si>
  <si>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</si>
  <si>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</si>
  <si>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</si>
  <si>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</si>
  <si>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</si>
  <si>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</si>
  <si>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</si>
  <si>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</si>
  <si>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</si>
  <si>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</si>
  <si>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</si>
  <si>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</si>
  <si>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</si>
  <si>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</si>
  <si>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</si>
  <si>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</si>
  <si>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</si>
  <si>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</si>
  <si>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</si>
  <si>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</si>
  <si>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</si>
  <si>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</si>
  <si>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</si>
  <si>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</si>
  <si>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</si>
  <si>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</si>
  <si>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</si>
  <si>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</si>
  <si>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</si>
  <si>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</si>
  <si>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</si>
  <si>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</si>
  <si>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</si>
  <si>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</si>
  <si>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</si>
  <si>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</si>
  <si>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</si>
  <si>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</si>
  <si>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</si>
  <si>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</si>
  <si>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</si>
  <si>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</si>
  <si>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</si>
  <si>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</si>
  <si>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</si>
  <si>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</si>
  <si>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</si>
  <si>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</si>
  <si>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</si>
  <si>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</si>
  <si>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</si>
  <si>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</si>
  <si>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</si>
  <si>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</si>
  <si>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</si>
  <si>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</si>
  <si>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</si>
  <si>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</si>
  <si>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</si>
  <si>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</si>
  <si>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</si>
  <si>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</si>
  <si>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</si>
  <si>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</si>
  <si>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</si>
  <si>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</si>
  <si>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</si>
  <si>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</si>
  <si>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</si>
  <si>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</si>
  <si>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</si>
  <si>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</si>
  <si>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</si>
  <si>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</si>
  <si>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</si>
  <si>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</si>
  <si>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</si>
  <si>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</si>
  <si>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</si>
  <si>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</si>
  <si>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</si>
  <si>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</si>
  <si>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</si>
  <si>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</si>
  <si>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</si>
  <si>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</si>
  <si>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</si>
  <si>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</si>
  <si>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</si>
  <si>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</si>
  <si>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</si>
  <si>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</si>
  <si>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</si>
  <si>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</si>
  <si>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</si>
  <si>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</si>
  <si>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</si>
  <si>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</si>
  <si>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</si>
  <si>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</si>
  <si>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</si>
  <si>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</si>
  <si>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</si>
  <si>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</si>
  <si>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</si>
  <si>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</si>
  <si>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</si>
  <si>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</si>
  <si>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</si>
  <si>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</si>
  <si>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</si>
  <si>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</si>
  <si>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</si>
  <si>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</si>
  <si>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</si>
  <si>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</si>
  <si>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</si>
  <si>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</si>
  <si>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</si>
  <si>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</si>
  <si>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</si>
  <si>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</si>
  <si>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</si>
  <si>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</si>
  <si>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</si>
  <si>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</si>
  <si>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</si>
  <si>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</si>
  <si>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</si>
  <si>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</si>
  <si>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</si>
  <si>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</si>
  <si>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</si>
  <si>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</si>
  <si>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</si>
  <si>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</si>
  <si>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</si>
  <si>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</si>
  <si>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</si>
  <si>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</si>
  <si>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</si>
  <si>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</si>
  <si>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</si>
  <si>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</si>
  <si>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</si>
  <si>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</si>
  <si>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</si>
  <si>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</si>
  <si>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</si>
  <si>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</si>
  <si>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</si>
  <si>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</si>
  <si>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</si>
  <si>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</si>
  <si>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</si>
  <si>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</si>
  <si>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</si>
  <si>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</si>
  <si>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</si>
  <si>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</si>
  <si>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</si>
  <si>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</si>
  <si>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</si>
  <si>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</si>
  <si>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</si>
  <si>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</si>
  <si>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</si>
  <si>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</si>
  <si>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</si>
  <si>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</si>
  <si>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</si>
  <si>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</si>
  <si>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</si>
  <si>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</si>
  <si>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</si>
  <si>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</si>
  <si>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</si>
  <si>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</si>
  <si>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</si>
  <si>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</si>
  <si>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</si>
  <si>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</si>
  <si>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</si>
  <si>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</si>
  <si>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</si>
  <si>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</si>
  <si>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</si>
  <si>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</si>
  <si>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</si>
  <si>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</si>
  <si>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</si>
  <si>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</si>
  <si>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</si>
  <si>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</si>
  <si>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</si>
  <si>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</si>
  <si>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</si>
  <si>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</si>
  <si>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</si>
  <si>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</si>
  <si>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</si>
  <si>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</si>
  <si>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</si>
  <si>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</si>
  <si>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</si>
  <si>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</si>
  <si>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</si>
  <si>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</si>
  <si>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</si>
  <si>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</si>
  <si>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</si>
  <si>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</si>
  <si>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</si>
  <si>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</si>
  <si>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</si>
  <si>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</si>
  <si>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</si>
  <si>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</si>
  <si>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</si>
  <si>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</si>
  <si>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</si>
  <si>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</si>
  <si>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</si>
  <si>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</si>
  <si>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</si>
  <si>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</si>
  <si>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</si>
  <si>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</si>
  <si>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</si>
  <si>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</si>
  <si>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</si>
  <si>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</si>
  <si>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</si>
  <si>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</si>
  <si>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</si>
  <si>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</si>
  <si>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</si>
  <si>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</si>
  <si>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</si>
  <si>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</si>
  <si>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</si>
  <si>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</si>
  <si>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</si>
  <si>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</si>
  <si>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</si>
  <si>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</si>
  <si>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</si>
  <si>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</si>
  <si>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</si>
  <si>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</si>
  <si>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</si>
  <si>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</si>
  <si>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</si>
  <si>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</si>
  <si>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</si>
  <si>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</si>
  <si>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</si>
  <si>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</si>
  <si>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</si>
  <si>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</si>
  <si>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</si>
  <si>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</si>
  <si>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</si>
  <si>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</si>
  <si>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</si>
  <si>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</si>
  <si>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</si>
  <si>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</si>
  <si>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</si>
  <si>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</si>
  <si>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</si>
  <si>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</si>
  <si>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</si>
  <si>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</si>
  <si>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</si>
  <si>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</si>
  <si>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</si>
  <si>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</si>
  <si>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</si>
  <si>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</si>
  <si>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</si>
  <si>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</si>
  <si>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</si>
  <si>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</si>
  <si>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</si>
  <si>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</si>
  <si>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</si>
  <si>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</si>
  <si>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</si>
  <si>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</si>
  <si>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</si>
  <si>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</si>
  <si>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</si>
  <si>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</si>
  <si>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</si>
  <si>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</si>
  <si>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</si>
  <si>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</si>
  <si>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</si>
  <si>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</si>
  <si>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</si>
  <si>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</si>
  <si>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</si>
  <si>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</si>
  <si>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</si>
  <si>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</si>
  <si>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</si>
  <si>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</si>
  <si>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</si>
  <si>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</si>
  <si>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</si>
  <si>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</si>
  <si>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</si>
  <si>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</si>
  <si>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</si>
  <si>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</si>
  <si>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</si>
  <si>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</si>
  <si>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</si>
  <si>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</si>
  <si>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</si>
  <si>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</si>
  <si>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</si>
  <si>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</si>
  <si>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</si>
  <si>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</si>
  <si>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</si>
  <si>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</si>
  <si>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</si>
  <si>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</si>
  <si>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</si>
  <si>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</si>
  <si>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</si>
  <si>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</si>
  <si>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</si>
  <si>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</si>
  <si>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</si>
  <si>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</si>
  <si>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</si>
  <si>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</si>
  <si>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</si>
  <si>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</si>
  <si>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</si>
  <si>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</si>
  <si>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</si>
  <si>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</si>
  <si>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</si>
  <si>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</si>
  <si>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</si>
  <si>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</si>
  <si>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</si>
  <si>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</si>
  <si>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</si>
  <si>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</si>
  <si>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</si>
  <si>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</si>
  <si>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</si>
  <si>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</si>
  <si>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</si>
  <si>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</si>
  <si>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</si>
  <si>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</si>
  <si>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</si>
  <si>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</si>
  <si>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</si>
  <si>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</si>
  <si>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</si>
  <si>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</si>
  <si>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</si>
  <si>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</si>
  <si>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</si>
  <si>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</si>
  <si>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</si>
  <si>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</si>
  <si>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</si>
  <si>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</si>
  <si>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</si>
  <si>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</si>
  <si>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</si>
  <si>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</si>
  <si>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</si>
  <si>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</si>
  <si>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</si>
  <si>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</si>
  <si>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</si>
  <si>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</si>
  <si>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</si>
  <si>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</si>
  <si>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</si>
  <si>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</si>
  <si>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</si>
  <si>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</si>
  <si>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</si>
  <si>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</si>
  <si>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</si>
  <si>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</si>
  <si>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</si>
  <si>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</si>
  <si>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</si>
  <si>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</si>
  <si>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</si>
  <si>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</si>
  <si>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</si>
  <si>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</si>
  <si>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</si>
  <si>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</si>
  <si>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</si>
  <si>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</si>
  <si>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</si>
  <si>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</si>
  <si>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</si>
  <si>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</si>
  <si>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</si>
  <si>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</si>
  <si>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</si>
  <si>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</si>
  <si>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</si>
  <si>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</si>
  <si>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</si>
  <si>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</si>
  <si>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</si>
  <si>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</si>
  <si>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</si>
  <si>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</si>
  <si>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</si>
  <si>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</si>
  <si>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</si>
  <si>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</si>
  <si>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</si>
  <si>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</si>
  <si>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</si>
  <si>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</si>
  <si>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</si>
  <si>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</si>
  <si>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</si>
  <si>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</si>
  <si>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</si>
  <si>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</si>
  <si>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</si>
  <si>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</si>
  <si>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</si>
  <si>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</si>
  <si>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</si>
  <si>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</si>
  <si>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</si>
  <si>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</si>
  <si>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</si>
  <si>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</si>
  <si>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</si>
  <si>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</si>
  <si>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</si>
  <si>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</si>
  <si>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</si>
  <si>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</si>
  <si>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</si>
  <si>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</si>
  <si>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</si>
  <si>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</si>
  <si>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</si>
  <si>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</si>
  <si>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</si>
  <si>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</si>
  <si>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</si>
  <si>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</si>
  <si>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</si>
  <si>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</si>
  <si>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</si>
  <si>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</si>
  <si>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</si>
  <si>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</si>
  <si>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</si>
  <si>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</si>
  <si>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</si>
  <si>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</si>
  <si>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</si>
  <si>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</si>
  <si>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</si>
  <si>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</si>
  <si>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</si>
  <si>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</si>
  <si>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</si>
  <si>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</si>
  <si>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</si>
  <si>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</si>
  <si>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</si>
  <si>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</si>
  <si>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</si>
  <si>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</si>
  <si>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</si>
  <si>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</si>
  <si>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</si>
  <si>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</si>
  <si>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</si>
  <si>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</si>
  <si>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</si>
  <si>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</si>
  <si>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</si>
  <si>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</si>
  <si>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</si>
  <si>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</si>
  <si>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</si>
  <si>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</si>
  <si>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</si>
  <si>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</si>
  <si>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</si>
  <si>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</si>
  <si>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</si>
  <si>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</si>
  <si>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</si>
  <si>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</si>
  <si>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</si>
  <si>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</si>
  <si>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</si>
  <si>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</si>
  <si>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</si>
  <si>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</si>
  <si>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</si>
  <si>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</si>
  <si>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</si>
  <si>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</si>
  <si>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</si>
  <si>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</si>
  <si>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</si>
  <si>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</si>
  <si>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</si>
  <si>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</si>
  <si>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</si>
  <si>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</si>
  <si>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</si>
  <si>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</si>
  <si>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</si>
  <si>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</si>
  <si>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</si>
  <si>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</si>
  <si>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</si>
  <si>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</si>
  <si>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</si>
  <si>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</si>
  <si>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</si>
  <si>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</si>
  <si>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</si>
  <si>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</si>
  <si>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</si>
  <si>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</si>
  <si>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</si>
  <si>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</si>
  <si>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</si>
  <si>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</si>
  <si>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</si>
  <si>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</si>
  <si>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</si>
  <si>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</si>
  <si>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</si>
  <si>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</si>
  <si>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</si>
  <si>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</si>
  <si>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</si>
  <si>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</si>
  <si>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</si>
  <si>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</si>
  <si>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</si>
  <si>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</si>
  <si>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</si>
  <si>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</si>
  <si>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</si>
  <si>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</si>
  <si>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</si>
  <si>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</si>
  <si>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</si>
  <si>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</si>
  <si>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</si>
  <si>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</si>
  <si>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</si>
  <si>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</si>
  <si>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</si>
  <si>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</si>
  <si>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</si>
  <si>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</si>
  <si>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</si>
  <si>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</si>
  <si>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</si>
  <si>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</si>
  <si>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</si>
  <si>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</si>
  <si>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</si>
  <si>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</si>
  <si>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</si>
  <si>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</si>
  <si>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</si>
  <si>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</si>
  <si>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</si>
  <si>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</si>
  <si>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</si>
  <si>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</si>
  <si>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</si>
  <si>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</si>
  <si>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</si>
  <si>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</si>
  <si>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</si>
  <si>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</si>
  <si>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</si>
  <si>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</si>
  <si>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</si>
  <si>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</si>
  <si>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</si>
  <si>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</si>
  <si>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</si>
  <si>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</si>
  <si>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</si>
  <si>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</si>
  <si>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</si>
  <si>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</si>
  <si>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</si>
  <si>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</si>
  <si>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</si>
  <si>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</si>
  <si>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</si>
  <si>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</si>
  <si>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</si>
  <si>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</si>
  <si>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</si>
  <si>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</si>
  <si>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</si>
  <si>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</si>
  <si>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</si>
  <si>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</si>
  <si>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</si>
  <si>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</si>
  <si>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</si>
  <si>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</si>
  <si>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</si>
  <si>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</si>
  <si>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</si>
  <si>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</si>
  <si>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</si>
  <si>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</si>
  <si>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</si>
  <si>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</si>
  <si>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</si>
  <si>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</si>
  <si>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</si>
  <si>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</si>
  <si>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</si>
  <si>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</si>
  <si>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</si>
  <si>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</si>
  <si>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</si>
  <si>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</si>
  <si>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</si>
  <si>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</si>
  <si>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</si>
  <si>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</si>
  <si>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</si>
  <si>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</si>
  <si>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</si>
  <si>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</si>
  <si>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</si>
  <si>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</si>
  <si>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</si>
  <si>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</si>
  <si>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</si>
  <si>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</si>
  <si>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</si>
  <si>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</si>
  <si>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</si>
  <si>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</si>
  <si>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</si>
  <si>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</si>
  <si>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</si>
  <si>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</si>
  <si>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</si>
  <si>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</si>
  <si>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</si>
  <si>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</si>
  <si>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</si>
  <si>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</si>
  <si>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</si>
  <si>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</si>
  <si>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</si>
  <si>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</si>
  <si>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</si>
  <si>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</si>
  <si>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</si>
  <si>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</si>
  <si>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</si>
  <si>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</si>
  <si>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</si>
  <si>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</si>
  <si>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</si>
  <si>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</si>
  <si>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</si>
  <si>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</si>
  <si>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</si>
  <si>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</si>
  <si>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</si>
  <si>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</si>
  <si>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</si>
  <si>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</si>
  <si>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</si>
  <si>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</si>
  <si>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</si>
  <si>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</si>
  <si>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</si>
  <si>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</si>
  <si>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</si>
  <si>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</si>
  <si>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</si>
  <si>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</si>
  <si>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</si>
  <si>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</si>
  <si>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</si>
  <si>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</si>
  <si>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</si>
  <si>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</si>
  <si>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</si>
  <si>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</si>
  <si>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</si>
  <si>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</si>
  <si>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</si>
  <si>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</si>
  <si>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</si>
  <si>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</si>
  <si>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</si>
  <si>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</si>
  <si>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</si>
  <si>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</si>
  <si>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</si>
  <si>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</si>
  <si>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</si>
  <si>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</si>
  <si>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</si>
  <si>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</si>
  <si>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</si>
  <si>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</si>
  <si>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</si>
  <si>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</si>
  <si>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</si>
  <si>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</si>
  <si>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</si>
  <si>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</si>
  <si>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</si>
  <si>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</si>
  <si>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</si>
  <si>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</si>
  <si>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</si>
  <si>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</si>
  <si>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</si>
  <si>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</si>
  <si>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</si>
  <si>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</si>
  <si>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</si>
  <si>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</si>
  <si>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</si>
  <si>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</si>
  <si>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</si>
  <si>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</si>
  <si>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</si>
  <si>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</si>
  <si>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</si>
  <si>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</si>
  <si>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</si>
  <si>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</si>
  <si>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</si>
  <si>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</si>
  <si>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</si>
  <si>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</si>
  <si>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</si>
  <si>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</si>
  <si>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</si>
  <si>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</si>
  <si>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</si>
  <si>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</si>
  <si>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</si>
  <si>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</si>
  <si>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</si>
  <si>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</si>
  <si>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</si>
  <si>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</si>
  <si>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</si>
  <si>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</si>
  <si>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</si>
  <si>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</si>
  <si>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</si>
  <si>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</si>
  <si>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</si>
  <si>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</si>
  <si>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</si>
  <si>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</si>
  <si>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</si>
  <si>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</si>
  <si>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</si>
  <si>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</si>
  <si>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</si>
  <si>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</si>
  <si>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</si>
  <si>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</si>
  <si>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</si>
  <si>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</si>
  <si>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</si>
  <si>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</si>
  <si>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</si>
  <si>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</si>
  <si>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</si>
  <si>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</si>
  <si>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</si>
  <si>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</si>
  <si>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</si>
  <si>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</si>
  <si>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</si>
  <si>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</si>
  <si>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</si>
  <si>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</si>
  <si>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</si>
  <si>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</si>
  <si>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</si>
  <si>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</si>
  <si>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</si>
  <si>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</si>
  <si>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</si>
  <si>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</si>
  <si>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</si>
  <si>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</si>
  <si>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</si>
  <si>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</si>
  <si>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</si>
  <si>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</si>
  <si>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</si>
  <si>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</si>
  <si>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</si>
  <si>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</si>
  <si>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</si>
  <si>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</si>
  <si>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</si>
  <si>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</si>
  <si>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</si>
  <si>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</si>
  <si>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</si>
  <si>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</si>
  <si>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</si>
  <si>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</si>
  <si>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</si>
  <si>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</si>
  <si>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</si>
  <si>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</si>
  <si>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</si>
  <si>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</si>
  <si>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</si>
  <si>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</si>
  <si>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</si>
  <si>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</si>
  <si>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</si>
  <si>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</si>
  <si>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</si>
  <si>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</si>
  <si>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</si>
  <si>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</si>
  <si>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</si>
  <si>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</si>
  <si>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</si>
  <si>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</si>
  <si>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</si>
  <si>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</si>
  <si>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</si>
  <si>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</si>
  <si>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</si>
  <si>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</si>
  <si>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</si>
  <si>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</si>
  <si>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</si>
  <si>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</si>
  <si>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</si>
  <si>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</si>
  <si>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</si>
  <si>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</si>
  <si>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</si>
  <si>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</si>
  <si>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</si>
  <si>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</si>
  <si>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</si>
  <si>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</si>
  <si>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</si>
  <si>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</si>
  <si>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</si>
  <si>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</si>
  <si>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</si>
  <si>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</si>
  <si>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</si>
  <si>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</si>
  <si>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</si>
  <si>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</si>
  <si>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</si>
  <si>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</si>
  <si>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</si>
  <si>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</si>
  <si>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</si>
  <si>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</si>
  <si>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</si>
  <si>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</si>
  <si>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</si>
  <si>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</si>
  <si>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</si>
  <si>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</si>
  <si>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</si>
  <si>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</si>
  <si>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</si>
  <si>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</si>
  <si>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</si>
  <si>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</si>
  <si>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</si>
  <si>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</si>
  <si>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</si>
  <si>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</si>
  <si>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</si>
  <si>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</si>
  <si>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</si>
  <si>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</si>
  <si>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</si>
  <si>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</si>
  <si>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</si>
  <si>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</si>
  <si>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</si>
  <si>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</si>
  <si>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</si>
  <si>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</si>
  <si>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</si>
  <si>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</si>
  <si>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</si>
  <si>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</si>
  <si>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</si>
  <si>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</si>
  <si>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</si>
  <si>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</si>
  <si>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</si>
  <si>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</si>
  <si>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</si>
  <si>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</si>
  <si>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</si>
  <si>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</si>
  <si>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</si>
  <si>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</si>
  <si>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</si>
  <si>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</si>
  <si>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</si>
  <si>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</si>
  <si>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</si>
  <si>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</si>
  <si>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</si>
  <si>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</si>
  <si>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</si>
  <si>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</si>
  <si>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</si>
  <si>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</si>
  <si>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</si>
  <si>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</si>
  <si>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</si>
  <si>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</si>
  <si>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</si>
  <si>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</si>
  <si>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</si>
  <si>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</si>
  <si>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</si>
  <si>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</si>
  <si>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</si>
  <si>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</si>
  <si>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</si>
  <si>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</si>
  <si>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</si>
  <si>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</si>
  <si>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</si>
  <si>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</si>
  <si>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</si>
  <si>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</si>
  <si>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</si>
  <si>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</si>
  <si>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</si>
  <si>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</si>
  <si>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</si>
  <si>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</si>
  <si>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</si>
  <si>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</si>
  <si>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</si>
  <si>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</si>
  <si>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</si>
  <si>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</si>
  <si>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</si>
  <si>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</si>
  <si>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</si>
  <si>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</si>
  <si>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</si>
  <si>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</si>
  <si>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</si>
  <si>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</si>
  <si>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</si>
  <si>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</si>
  <si>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</si>
  <si>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</si>
  <si>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</si>
  <si>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</si>
  <si>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</si>
  <si>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</si>
  <si>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</si>
  <si>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</si>
  <si>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</si>
  <si>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</si>
  <si>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</si>
  <si>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</si>
  <si>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</si>
  <si>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</si>
  <si>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</si>
  <si>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</si>
  <si>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</si>
  <si>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</si>
  <si>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</si>
  <si>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</si>
  <si>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</si>
  <si>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</si>
  <si>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</si>
  <si>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</si>
  <si>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</si>
  <si>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</si>
  <si>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</si>
  <si>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</si>
  <si>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</si>
  <si>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</si>
  <si>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</si>
  <si>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</si>
  <si>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</si>
  <si>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</si>
  <si>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</si>
  <si>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</si>
  <si>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</si>
  <si>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</si>
  <si>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</si>
  <si>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</si>
  <si>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</si>
  <si>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</si>
  <si>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</si>
  <si>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</si>
  <si>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</si>
  <si>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</si>
  <si>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</si>
  <si>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</si>
  <si>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</si>
  <si>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</si>
  <si>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</si>
  <si>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</si>
  <si>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</si>
  <si>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</si>
  <si>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</si>
  <si>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</si>
  <si>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</si>
  <si>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</si>
  <si>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</si>
  <si>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</si>
  <si>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</si>
  <si>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</si>
  <si>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</si>
  <si>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</si>
  <si>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</si>
  <si>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</si>
  <si>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</si>
  <si>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</si>
  <si>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</si>
  <si>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</si>
  <si>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</si>
  <si>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</si>
  <si>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</si>
  <si>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</si>
  <si>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</si>
  <si>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</si>
  <si>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</si>
  <si>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</si>
  <si>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</si>
  <si>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</si>
  <si>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</si>
  <si>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</si>
  <si>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</si>
  <si>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</si>
  <si>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</si>
  <si>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</si>
  <si>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</si>
  <si>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</si>
  <si>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</si>
  <si>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</si>
  <si>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</si>
  <si>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</si>
  <si>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</si>
  <si>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</si>
  <si>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</si>
  <si>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</si>
  <si>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</si>
  <si>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</si>
  <si>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</si>
  <si>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</si>
  <si>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</si>
  <si>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</si>
  <si>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</si>
  <si>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</si>
  <si>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</si>
  <si>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</si>
  <si>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</si>
  <si>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</si>
  <si>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</si>
  <si>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</si>
  <si>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</si>
  <si>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</si>
  <si>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</si>
  <si>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</si>
  <si>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</si>
  <si>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</si>
  <si>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</si>
  <si>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</si>
  <si>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</si>
  <si>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</si>
  <si>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</si>
  <si>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</si>
  <si>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</si>
  <si>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</si>
  <si>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</si>
  <si>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</si>
  <si>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</si>
  <si>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</si>
  <si>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</si>
  <si>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</si>
  <si>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</si>
  <si>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</si>
  <si>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</si>
  <si>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</si>
  <si>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</si>
  <si>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</si>
  <si>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</si>
  <si>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</si>
  <si>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</si>
  <si>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</si>
  <si>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</si>
  <si>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</si>
  <si>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</si>
  <si>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</si>
  <si>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</si>
  <si>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</si>
  <si>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</si>
  <si>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</si>
  <si>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</si>
  <si>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</si>
  <si>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</si>
  <si>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</si>
  <si>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</si>
  <si>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</si>
  <si>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</si>
  <si>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</si>
  <si>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</si>
  <si>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</si>
  <si>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</si>
  <si>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</si>
  <si>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</si>
  <si>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</si>
  <si>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</si>
  <si>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</si>
  <si>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</si>
  <si>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</si>
  <si>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</si>
  <si>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</si>
  <si>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</si>
  <si>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</si>
  <si>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</si>
  <si>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</si>
  <si>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</si>
  <si>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</si>
  <si>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</si>
  <si>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</si>
  <si>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</si>
  <si>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</si>
  <si>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</si>
  <si>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</si>
  <si>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</si>
  <si>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</si>
  <si>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</si>
  <si>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</si>
  <si>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</si>
  <si>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</si>
  <si>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</si>
  <si>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</si>
  <si>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</si>
  <si>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</si>
  <si>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</si>
  <si>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</si>
  <si>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</si>
  <si>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</si>
  <si>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</si>
  <si>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</si>
  <si>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</si>
  <si>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</si>
  <si>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</si>
  <si>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</si>
  <si>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</si>
  <si>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</si>
  <si>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</si>
  <si>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</si>
  <si>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</si>
  <si>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</si>
  <si>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</si>
  <si>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</si>
  <si>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</si>
  <si>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</si>
  <si>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</si>
  <si>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</si>
  <si>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</si>
  <si>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</si>
  <si>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</si>
  <si>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</si>
  <si>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</si>
  <si>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</si>
  <si>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</si>
  <si>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</si>
  <si>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</si>
  <si>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</si>
  <si>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</si>
  <si>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</si>
  <si>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</si>
  <si>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</si>
  <si>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</si>
  <si>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</si>
  <si>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</si>
  <si>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</si>
  <si>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</si>
  <si>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</si>
  <si>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</si>
  <si>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</si>
  <si>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</si>
  <si>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</si>
  <si>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</si>
  <si>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</si>
  <si>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</si>
  <si>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</si>
  <si>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</si>
  <si>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</si>
  <si>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</si>
  <si>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</si>
  <si>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</si>
  <si>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</si>
  <si>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</si>
  <si>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</si>
  <si>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</si>
  <si>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</si>
  <si>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</si>
  <si>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</si>
  <si>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</si>
  <si>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</si>
  <si>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</si>
  <si>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</si>
  <si>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</si>
  <si>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</si>
  <si>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</si>
  <si>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</si>
  <si>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</si>
  <si>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</si>
  <si>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</si>
  <si>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</si>
  <si>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</si>
  <si>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</si>
  <si>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</si>
  <si>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</si>
  <si>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</si>
  <si>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</si>
  <si>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</si>
  <si>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</si>
  <si>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</si>
  <si>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</si>
  <si>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</si>
  <si>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</si>
  <si>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</si>
  <si>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</si>
  <si>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</si>
  <si>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</si>
  <si>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</si>
  <si>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</si>
  <si>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</si>
  <si>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</si>
  <si>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</si>
  <si>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</si>
  <si>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</si>
  <si>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</si>
  <si>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</si>
  <si>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</si>
  <si>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</si>
  <si>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</si>
  <si>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</si>
  <si>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</si>
  <si>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</si>
  <si>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</si>
  <si>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</si>
  <si>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</si>
  <si>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</si>
  <si>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</si>
  <si>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</si>
  <si>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</si>
  <si>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</si>
  <si>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</si>
  <si>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</si>
  <si>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</si>
  <si>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</si>
  <si>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</si>
  <si>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</si>
  <si>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</si>
  <si>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</si>
  <si>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</si>
  <si>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</si>
  <si>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</si>
  <si>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</si>
  <si>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</si>
  <si>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</si>
  <si>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</si>
  <si>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</si>
  <si>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</si>
  <si>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</si>
  <si>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</si>
  <si>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</si>
  <si>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</si>
  <si>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</si>
  <si>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</si>
  <si>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</si>
  <si>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</si>
  <si>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</si>
  <si>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</si>
  <si>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</si>
  <si>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</si>
  <si>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</si>
  <si>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</si>
  <si>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</si>
  <si>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</si>
  <si>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</si>
  <si>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</si>
  <si>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</si>
  <si>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</si>
  <si>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</si>
  <si>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</si>
  <si>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</si>
  <si>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</si>
  <si>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</si>
  <si>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</si>
  <si>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</si>
  <si>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</si>
  <si>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</si>
  <si>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</si>
  <si>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</si>
  <si>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</si>
  <si>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</si>
  <si>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</si>
  <si>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</si>
  <si>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</si>
  <si>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</si>
  <si>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</si>
  <si>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</si>
  <si>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</si>
  <si>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</si>
  <si>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</si>
  <si>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</si>
  <si>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</si>
  <si>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</si>
  <si>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</si>
  <si>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</si>
  <si>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</si>
  <si>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</si>
  <si>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</si>
  <si>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</si>
  <si>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</si>
  <si>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</si>
  <si>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</si>
  <si>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</si>
  <si>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</si>
  <si>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</si>
  <si>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</si>
  <si>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</si>
  <si>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</si>
  <si>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</si>
  <si>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</si>
  <si>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</si>
  <si>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</si>
  <si>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</si>
  <si>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</si>
  <si>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</si>
  <si>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</si>
  <si>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</si>
  <si>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</si>
  <si>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</si>
  <si>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</si>
  <si>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</si>
  <si>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</si>
  <si>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</si>
  <si>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</si>
  <si>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</si>
  <si>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</si>
  <si>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</si>
  <si>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</si>
  <si>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</si>
  <si>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</si>
  <si>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</si>
  <si>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</si>
  <si>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</si>
  <si>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</si>
  <si>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</si>
  <si>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</si>
  <si>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</si>
  <si>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</si>
  <si>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</si>
  <si>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</si>
  <si>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</si>
  <si>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</si>
  <si>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</si>
  <si>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</si>
  <si>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</si>
  <si>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</si>
  <si>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</si>
  <si>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</si>
  <si>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</si>
  <si>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</si>
  <si>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</si>
  <si>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</si>
  <si>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</si>
  <si>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</si>
  <si>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</si>
  <si>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</si>
  <si>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</si>
  <si>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</si>
  <si>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</si>
  <si>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</si>
  <si>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</si>
  <si>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</si>
  <si>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</si>
  <si>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</si>
  <si>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</si>
  <si>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</si>
  <si>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</si>
  <si>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</si>
  <si>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</si>
  <si>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</si>
  <si>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</si>
  <si>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</si>
  <si>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</si>
  <si>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</si>
  <si>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</si>
  <si>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</si>
  <si>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</si>
  <si>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</si>
  <si>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</si>
  <si>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</si>
  <si>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</si>
  <si>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</si>
  <si>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</si>
  <si>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</si>
  <si>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</si>
  <si>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</si>
  <si>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</si>
  <si>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</si>
  <si>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</si>
  <si>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</si>
  <si>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</si>
  <si>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</si>
  <si>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</si>
  <si>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</si>
  <si>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</si>
  <si>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</si>
  <si>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</si>
  <si>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</si>
  <si>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</si>
  <si>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</si>
  <si>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</si>
  <si>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</si>
  <si>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</si>
  <si>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</si>
  <si>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</si>
  <si>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</si>
  <si>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</si>
  <si>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</si>
  <si>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</si>
  <si>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</si>
  <si>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</si>
  <si>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</si>
  <si>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</si>
  <si>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</si>
  <si>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</si>
  <si>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</si>
  <si>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</si>
  <si>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</si>
  <si>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</si>
  <si>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</si>
  <si>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</si>
  <si>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</si>
  <si>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</si>
  <si>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</si>
  <si>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</si>
  <si>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</si>
  <si>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</si>
  <si>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</si>
  <si>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</si>
  <si>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</si>
  <si>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</si>
  <si>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</si>
  <si>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</si>
  <si>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</si>
  <si>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</si>
  <si>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</si>
  <si>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</si>
  <si>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</si>
  <si>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</si>
  <si>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</si>
  <si>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</si>
  <si>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</si>
  <si>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</si>
  <si>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</si>
  <si>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</si>
  <si>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</si>
  <si>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</si>
  <si>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</si>
  <si>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</si>
  <si>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</si>
  <si>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</si>
  <si>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</si>
  <si>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</si>
  <si>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</si>
  <si>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</si>
  <si>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</si>
  <si>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</si>
  <si>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</si>
  <si>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</si>
  <si>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</si>
  <si>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</si>
  <si>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</si>
  <si>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</si>
  <si>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</si>
  <si>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</si>
  <si>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</si>
  <si>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</si>
  <si>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</si>
  <si>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</si>
  <si>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</si>
  <si>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</si>
  <si>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</si>
  <si>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</si>
  <si>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</si>
  <si>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</si>
  <si>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</si>
  <si>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</si>
  <si>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</si>
  <si>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</si>
  <si>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</si>
  <si>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</si>
  <si>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</si>
  <si>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</si>
  <si>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</si>
  <si>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</si>
  <si>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</si>
  <si>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</si>
  <si>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</si>
  <si>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</si>
  <si>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</si>
  <si>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</si>
  <si>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</si>
  <si>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</si>
  <si>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</si>
  <si>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</si>
  <si>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</si>
  <si>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</si>
  <si>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</si>
  <si>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</si>
  <si>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</si>
  <si>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</si>
  <si>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</si>
  <si>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</si>
  <si>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</si>
  <si>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</si>
  <si>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</si>
  <si>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</si>
  <si>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</si>
  <si>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</si>
  <si>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</si>
  <si>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</si>
  <si>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</si>
  <si>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</si>
  <si>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</si>
  <si>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</si>
  <si>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</si>
  <si>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</si>
  <si>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</si>
  <si>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</si>
  <si>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</si>
  <si>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</si>
  <si>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</si>
  <si>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</si>
  <si>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</si>
  <si>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</si>
  <si>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</si>
  <si>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</si>
  <si>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</si>
  <si>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</si>
  <si>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</si>
  <si>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</si>
  <si>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</si>
  <si>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</si>
  <si>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</si>
  <si>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</si>
  <si>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</si>
  <si>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</si>
  <si>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</si>
  <si>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</si>
  <si>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</si>
  <si>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</si>
  <si>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</si>
  <si>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</si>
  <si>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</si>
  <si>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</si>
  <si>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</si>
  <si>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</si>
  <si>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</si>
  <si>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</si>
  <si>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</si>
  <si>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</si>
  <si>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</si>
  <si>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</si>
  <si>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</si>
  <si>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</si>
  <si>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</si>
  <si>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</si>
  <si>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</si>
  <si>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</si>
  <si>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</si>
  <si>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</si>
  <si>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</si>
  <si>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</si>
  <si>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</si>
  <si>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</si>
  <si>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</si>
  <si>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</si>
  <si>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</si>
  <si>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</si>
  <si>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</si>
  <si>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</si>
  <si>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</si>
  <si>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</si>
  <si>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</si>
  <si>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</si>
  <si>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</si>
  <si>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</si>
  <si>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</si>
  <si>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</si>
  <si>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</si>
  <si>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</si>
  <si>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</si>
  <si>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</si>
  <si>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</si>
  <si>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</si>
  <si>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</si>
  <si>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</si>
  <si>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</si>
  <si>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</si>
  <si>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</si>
  <si>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</si>
  <si>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</si>
  <si>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</si>
  <si>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</si>
  <si>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</si>
  <si>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</si>
  <si>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</si>
  <si>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</si>
  <si>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</si>
  <si>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</si>
  <si>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</si>
  <si>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</si>
  <si>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</si>
  <si>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</si>
  <si>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</si>
  <si>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</si>
  <si>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</si>
  <si>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</si>
  <si>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</si>
  <si>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</si>
  <si>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</si>
  <si>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</si>
  <si>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</si>
  <si>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</si>
  <si>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</si>
  <si>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</si>
  <si>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</si>
  <si>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</si>
  <si>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</si>
  <si>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</si>
  <si>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</si>
  <si>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</si>
  <si>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</si>
  <si>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</si>
  <si>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</si>
  <si>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</si>
  <si>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</si>
  <si>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</si>
  <si>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</si>
  <si>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</si>
  <si>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</si>
  <si>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</si>
  <si>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</si>
  <si>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</si>
  <si>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</si>
  <si>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</si>
  <si>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</si>
  <si>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</si>
  <si>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</si>
  <si>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</si>
  <si>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</si>
  <si>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</si>
  <si>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</si>
  <si>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</si>
  <si>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</si>
  <si>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</si>
  <si>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</si>
  <si>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</si>
  <si>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</si>
  <si>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</si>
  <si>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</si>
  <si>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</si>
  <si>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</si>
  <si>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</si>
  <si>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</si>
  <si>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</si>
  <si>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</si>
  <si>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</si>
  <si>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</si>
  <si>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</si>
  <si>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</si>
  <si>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</si>
  <si>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</si>
  <si>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</si>
  <si>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</si>
  <si>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</si>
  <si>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</si>
  <si>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</si>
  <si>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</si>
  <si>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</si>
  <si>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</si>
  <si>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</si>
  <si>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</si>
  <si>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</si>
  <si>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</si>
  <si>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</si>
  <si>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</si>
  <si>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</si>
  <si>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</si>
  <si>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</si>
  <si>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</si>
  <si>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</si>
  <si>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</si>
  <si>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</si>
  <si>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</si>
  <si>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</si>
  <si>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</si>
  <si>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</si>
  <si>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</si>
  <si>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</si>
  <si>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</si>
  <si>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</si>
  <si>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</si>
  <si>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</si>
  <si>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</si>
  <si>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</si>
  <si>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</si>
  <si>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</si>
  <si>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</si>
  <si>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</si>
  <si>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</si>
  <si>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</si>
  <si>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</si>
  <si>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</si>
  <si>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</si>
  <si>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</si>
  <si>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</si>
  <si>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</si>
  <si>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</si>
  <si>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</si>
  <si>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</si>
  <si>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</si>
  <si>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</si>
  <si>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</si>
  <si>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</si>
  <si>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</si>
  <si>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</si>
  <si>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</si>
  <si>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</si>
  <si>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</si>
  <si>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</si>
  <si>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</si>
  <si>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</si>
  <si>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</si>
  <si>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</si>
  <si>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</si>
  <si>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</si>
  <si>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</si>
  <si>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</si>
  <si>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</si>
  <si>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</si>
  <si>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</si>
  <si>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</si>
  <si>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</si>
  <si>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</si>
  <si>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</si>
  <si>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</si>
  <si>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</si>
  <si>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</si>
  <si>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</si>
  <si>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</si>
  <si>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</si>
  <si>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</si>
  <si>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</si>
  <si>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</si>
  <si>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</si>
  <si>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</si>
  <si>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</si>
  <si>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</si>
  <si>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</si>
  <si>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</si>
  <si>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</si>
  <si>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</si>
  <si>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</si>
  <si>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</si>
  <si>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</si>
  <si>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</si>
  <si>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</si>
  <si>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</si>
  <si>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</si>
  <si>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</si>
  <si>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</si>
  <si>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</si>
  <si>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</si>
  <si>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</si>
  <si>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</si>
  <si>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</si>
  <si>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</si>
  <si>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</si>
  <si>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</si>
  <si>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</si>
  <si>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</si>
  <si>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</si>
  <si>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</si>
  <si>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</si>
  <si>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</si>
  <si>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</si>
  <si>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</si>
  <si>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</si>
  <si>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</si>
  <si>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</si>
  <si>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</si>
  <si>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</si>
  <si>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</si>
  <si>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</si>
  <si>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</si>
  <si>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</si>
  <si>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</si>
  <si>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</si>
  <si>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</si>
  <si>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</si>
  <si>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</si>
  <si>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</si>
  <si>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</si>
  <si>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</si>
  <si>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</si>
  <si>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</si>
  <si>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</si>
  <si>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</si>
  <si>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</si>
  <si>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</si>
  <si>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</si>
  <si>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</si>
  <si>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</si>
  <si>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</si>
  <si>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</si>
  <si>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</si>
  <si>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</si>
  <si>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</si>
  <si>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</si>
  <si>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</si>
  <si>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</si>
  <si>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</si>
  <si>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</si>
  <si>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</si>
  <si>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</si>
  <si>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</si>
  <si>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</si>
  <si>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</si>
  <si>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</si>
  <si>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</si>
  <si>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</si>
  <si>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</si>
  <si>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</si>
  <si>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</si>
  <si>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</si>
  <si>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</si>
  <si>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</si>
  <si>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</si>
  <si>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</si>
  <si>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</si>
  <si>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</si>
  <si>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</si>
  <si>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</si>
  <si>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</si>
  <si>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</si>
  <si>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</si>
  <si>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</si>
  <si>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</si>
  <si>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</si>
  <si>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</si>
  <si>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</si>
  <si>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</si>
  <si>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</si>
  <si>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</si>
  <si>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</si>
  <si>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</si>
  <si>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</si>
  <si>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</si>
  <si>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</si>
  <si>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</si>
  <si>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</si>
  <si>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</si>
  <si>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</si>
  <si>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</si>
  <si>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</si>
  <si>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</si>
  <si>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</si>
  <si>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</si>
  <si>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</si>
  <si>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</si>
  <si>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</si>
  <si>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</si>
  <si>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</si>
  <si>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</si>
  <si>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</si>
  <si>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</si>
  <si>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</si>
  <si>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</si>
  <si>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</si>
  <si>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</si>
  <si>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</si>
  <si>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</si>
  <si>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</si>
  <si>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</si>
  <si>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</si>
  <si>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</si>
  <si>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</si>
  <si>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</si>
  <si>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</si>
  <si>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</si>
  <si>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</si>
  <si>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</si>
  <si>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</si>
  <si>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</si>
  <si>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</si>
  <si>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</si>
  <si>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</si>
  <si>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</si>
  <si>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</si>
  <si>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</si>
  <si>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</si>
  <si>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</si>
  <si>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</si>
  <si>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</si>
  <si>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</si>
  <si>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</si>
  <si>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</si>
  <si>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</si>
  <si>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</si>
  <si>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</si>
  <si>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</si>
  <si>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</si>
  <si>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</si>
  <si>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</si>
  <si>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</si>
  <si>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</si>
  <si>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</si>
  <si>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</si>
  <si>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</si>
  <si>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</si>
  <si>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</si>
  <si>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</si>
  <si>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</si>
  <si>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</si>
  <si>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</si>
  <si>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</si>
  <si>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</si>
  <si>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</si>
  <si>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</si>
  <si>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</si>
  <si>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</si>
  <si>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</si>
  <si>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</si>
  <si>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</si>
  <si>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</si>
  <si>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</si>
  <si>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</si>
  <si>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</si>
  <si>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</si>
  <si>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</si>
  <si>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</si>
  <si>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</si>
  <si>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</si>
  <si>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</si>
  <si>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</si>
  <si>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</si>
  <si>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</si>
  <si>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</si>
  <si>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</si>
  <si>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</si>
  <si>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</si>
  <si>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</si>
  <si>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</si>
  <si>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</si>
  <si>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</si>
  <si>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</si>
  <si>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</si>
  <si>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</si>
  <si>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</si>
  <si>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</si>
  <si>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</si>
  <si>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</si>
  <si>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</si>
  <si>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</si>
  <si>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</si>
  <si>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</si>
  <si>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</si>
  <si>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</si>
  <si>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</si>
  <si>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</si>
  <si>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</si>
  <si>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</si>
  <si>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</si>
  <si>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</si>
  <si>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</si>
  <si>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</si>
  <si>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</si>
  <si>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</si>
  <si>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</si>
  <si>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</si>
  <si>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</si>
  <si>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</si>
  <si>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</si>
  <si>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</si>
  <si>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</si>
  <si>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</si>
  <si>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</si>
  <si>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</si>
  <si>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</si>
  <si>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</si>
  <si>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</si>
  <si>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</si>
  <si>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</si>
  <si>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</si>
  <si>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</si>
  <si>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</si>
  <si>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</si>
  <si>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</si>
  <si>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</si>
  <si>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</si>
  <si>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</si>
  <si>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</si>
  <si>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</si>
  <si>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</si>
  <si>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</si>
  <si>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</si>
  <si>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</si>
  <si>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</si>
  <si>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</si>
  <si>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</si>
  <si>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</si>
  <si>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</si>
  <si>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</si>
  <si>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</si>
  <si>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</si>
  <si>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</si>
  <si>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</si>
  <si>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</si>
  <si>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</si>
  <si>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</si>
  <si>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</si>
  <si>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</si>
  <si>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</si>
  <si>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</si>
  <si>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</si>
  <si>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</si>
  <si>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</si>
  <si>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</si>
  <si>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</si>
  <si>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</si>
  <si>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</si>
  <si>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</si>
  <si>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</si>
  <si>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</si>
  <si>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</si>
  <si>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</si>
  <si>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</si>
  <si>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</si>
  <si>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</si>
  <si>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</si>
  <si>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</si>
  <si>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</si>
  <si>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</si>
  <si>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</si>
  <si>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</si>
  <si>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</si>
  <si>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</si>
  <si>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</si>
  <si>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</si>
  <si>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</si>
  <si>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</si>
  <si>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</si>
  <si>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</si>
  <si>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</si>
  <si>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</si>
  <si>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</si>
  <si>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</si>
  <si>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</si>
  <si>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</si>
  <si>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</si>
  <si>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</si>
  <si>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</si>
  <si>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</si>
  <si>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</si>
  <si>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</si>
  <si>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</si>
  <si>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</si>
  <si>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</si>
  <si>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</si>
  <si>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</si>
  <si>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</si>
  <si>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</si>
  <si>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</si>
  <si>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</si>
  <si>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</si>
  <si>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</si>
  <si>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</si>
  <si>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</si>
  <si>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</si>
  <si>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</si>
  <si>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</si>
  <si>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</si>
  <si>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</si>
  <si>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</si>
  <si>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</si>
  <si>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</si>
  <si>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</si>
  <si>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</si>
  <si>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</si>
  <si>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</si>
  <si>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</si>
  <si>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</si>
  <si>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</si>
  <si>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</si>
  <si>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</si>
  <si>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</si>
  <si>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</si>
  <si>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</si>
  <si>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</si>
  <si>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</si>
  <si>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</si>
  <si>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</si>
  <si>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</si>
  <si>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</si>
  <si>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</si>
  <si>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</si>
  <si>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</si>
  <si>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</si>
  <si>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</si>
  <si>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</si>
  <si>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</si>
  <si>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</si>
  <si>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</si>
  <si>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</si>
  <si>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</si>
  <si>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</si>
  <si>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</si>
  <si>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</si>
  <si>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</si>
  <si>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</si>
  <si>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</si>
  <si>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</si>
  <si>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</si>
  <si>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</si>
  <si>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</si>
  <si>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</si>
  <si>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</si>
  <si>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</si>
  <si>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</si>
  <si>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</si>
  <si>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</si>
  <si>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</si>
  <si>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</si>
  <si>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</si>
  <si>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</si>
  <si>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</si>
  <si>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</si>
  <si>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</si>
  <si>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</si>
  <si>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</si>
  <si>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</si>
  <si>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</si>
  <si>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</si>
  <si>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</si>
  <si>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</si>
  <si>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</si>
  <si>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</si>
  <si>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</si>
  <si>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</si>
  <si>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</si>
  <si>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</si>
  <si>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</si>
  <si>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</si>
  <si>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</si>
  <si>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</si>
  <si>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</si>
  <si>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</si>
  <si>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</si>
  <si>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</si>
  <si>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</si>
  <si>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</si>
  <si>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</si>
  <si>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</si>
  <si>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</si>
  <si>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</si>
  <si>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</si>
  <si>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</si>
  <si>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</si>
  <si>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</si>
  <si>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</si>
  <si>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</si>
  <si>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</si>
  <si>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</si>
  <si>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</si>
  <si>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</si>
  <si>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</si>
  <si>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</si>
  <si>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</si>
  <si>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</si>
  <si>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</si>
  <si>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</si>
  <si>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</si>
  <si>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</si>
  <si>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</si>
  <si>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</si>
  <si>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</si>
  <si>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</si>
  <si>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</si>
  <si>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</si>
  <si>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</si>
  <si>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</si>
  <si>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</si>
  <si>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</si>
  <si>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</si>
  <si>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</si>
  <si>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</si>
  <si>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</si>
  <si>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</si>
  <si>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</si>
  <si>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</si>
  <si>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</si>
  <si>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</si>
  <si>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</si>
  <si>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</si>
  <si>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</si>
  <si>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</si>
  <si>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</si>
  <si>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</si>
  <si>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</si>
  <si>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</si>
  <si>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</si>
  <si>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</si>
  <si>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</si>
  <si>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</si>
  <si>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</si>
  <si>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</si>
  <si>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</si>
  <si>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</si>
  <si>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</si>
  <si>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</si>
  <si>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</si>
  <si>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</si>
  <si>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</si>
  <si>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</si>
  <si>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</si>
  <si>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</si>
  <si>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</si>
  <si>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</si>
  <si>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</si>
  <si>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</si>
  <si>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</si>
  <si>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</si>
  <si>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</si>
  <si>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</si>
  <si>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</si>
  <si>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</si>
  <si>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</si>
  <si>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</si>
  <si>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</si>
  <si>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</si>
  <si>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</si>
  <si>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</si>
  <si>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</si>
  <si>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</si>
  <si>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</si>
  <si>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</si>
  <si>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</si>
  <si>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</si>
  <si>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</si>
  <si>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</si>
  <si>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</si>
  <si>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</si>
  <si>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</si>
  <si>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</si>
  <si>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</si>
  <si>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</si>
  <si>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</si>
  <si>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</si>
  <si>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</si>
  <si>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</si>
  <si>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</si>
  <si>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</si>
  <si>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</si>
  <si>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</si>
  <si>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</si>
  <si>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</si>
  <si>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</si>
  <si>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</si>
  <si>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</si>
  <si>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</si>
  <si>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</si>
  <si>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</si>
  <si>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</si>
  <si>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</si>
  <si>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</si>
  <si>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</si>
  <si>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</si>
  <si>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</si>
  <si>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</si>
  <si>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</si>
  <si>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</si>
  <si>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</si>
  <si>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</si>
  <si>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</si>
  <si>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</si>
  <si>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</si>
  <si>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</si>
  <si>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</si>
  <si>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</si>
  <si>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</si>
  <si>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</si>
  <si>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</si>
  <si>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</si>
  <si>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</si>
  <si>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</si>
  <si>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</si>
  <si>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</si>
  <si>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</si>
  <si>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</si>
  <si>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</si>
  <si>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</si>
  <si>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</si>
  <si>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</si>
  <si>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</si>
  <si>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</si>
  <si>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</si>
  <si>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</si>
  <si>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</si>
  <si>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</si>
  <si>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</si>
  <si>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</si>
  <si>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</si>
  <si>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</si>
  <si>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</si>
  <si>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</si>
  <si>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</si>
  <si>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</si>
  <si>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</si>
  <si>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</si>
  <si>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</si>
  <si>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</si>
  <si>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</si>
  <si>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</si>
  <si>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</si>
  <si>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</si>
  <si>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</si>
  <si>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</si>
  <si>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</si>
  <si>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</si>
  <si>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</si>
  <si>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</si>
  <si>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</si>
  <si>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</si>
  <si>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</si>
  <si>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</si>
  <si>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</si>
  <si>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</si>
  <si>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</si>
  <si>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</si>
  <si>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</si>
  <si>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</si>
  <si>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</si>
  <si>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</si>
  <si>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</si>
  <si>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</si>
  <si>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</si>
  <si>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</si>
  <si>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</si>
  <si>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</si>
  <si>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</si>
  <si>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</si>
  <si>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</si>
  <si>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</si>
  <si>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</si>
  <si>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</si>
  <si>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</si>
  <si>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</si>
  <si>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</si>
  <si>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</si>
  <si>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</si>
  <si>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</si>
  <si>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</si>
  <si>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</si>
  <si>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</si>
  <si>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</si>
  <si>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</si>
  <si>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</si>
  <si>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</si>
  <si>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</si>
  <si>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</si>
  <si>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</si>
  <si>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</si>
  <si>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</si>
  <si>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</si>
  <si>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</si>
  <si>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</si>
  <si>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</si>
  <si>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</si>
  <si>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</si>
  <si>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</si>
  <si>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</si>
  <si>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</si>
  <si>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</si>
  <si>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</si>
  <si>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</si>
  <si>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</si>
  <si>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</si>
  <si>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</si>
  <si>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</si>
  <si>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</si>
  <si>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</si>
  <si>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</si>
  <si>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</si>
  <si>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</si>
  <si>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</si>
  <si>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</si>
  <si>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</si>
  <si>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</si>
  <si>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</si>
  <si>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</si>
  <si>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</si>
  <si>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</si>
  <si>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</si>
  <si>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</si>
  <si>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</si>
  <si>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</si>
  <si>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</si>
  <si>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</si>
  <si>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</si>
  <si>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</si>
  <si>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</si>
  <si>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</si>
  <si>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</si>
  <si>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</si>
  <si>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</si>
  <si>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</si>
  <si>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</si>
  <si>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</si>
  <si>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</si>
  <si>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</si>
  <si>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</si>
  <si>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</si>
  <si>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</si>
  <si>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</si>
  <si>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</si>
  <si>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</si>
  <si>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</si>
  <si>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</si>
  <si>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</si>
  <si>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</si>
  <si>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</si>
  <si>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</si>
  <si>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</si>
  <si>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</si>
  <si>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</si>
  <si>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</si>
  <si>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</si>
  <si>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</si>
  <si>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</si>
  <si>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</si>
  <si>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</si>
  <si>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</si>
  <si>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</si>
  <si>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</si>
  <si>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</si>
  <si>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</si>
  <si>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</si>
  <si>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</si>
  <si>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</si>
  <si>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</si>
  <si>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</si>
  <si>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</si>
  <si>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</si>
  <si>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</si>
  <si>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</si>
  <si>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</si>
  <si>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</si>
  <si>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</si>
  <si>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</si>
  <si>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</si>
  <si>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</si>
  <si>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</si>
  <si>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</si>
  <si>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</si>
  <si>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</si>
  <si>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</si>
  <si>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</si>
  <si>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</si>
  <si>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</si>
  <si>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</si>
  <si>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</si>
  <si>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</si>
  <si>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</si>
  <si>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</si>
  <si>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</si>
  <si>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</si>
  <si>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</si>
  <si>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</si>
  <si>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</si>
  <si>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</si>
  <si>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</si>
  <si>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</si>
  <si>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</si>
  <si>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</si>
  <si>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</si>
  <si>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</si>
  <si>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</si>
  <si>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</si>
  <si>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</si>
  <si>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</si>
  <si>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</si>
  <si>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</si>
  <si>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</si>
  <si>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</si>
  <si>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</si>
  <si>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</si>
  <si>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</si>
  <si>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</si>
  <si>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</si>
  <si>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</si>
  <si>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</si>
  <si>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</si>
  <si>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</si>
  <si>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</si>
  <si>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</si>
  <si>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</si>
  <si>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</si>
  <si>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</si>
  <si>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</si>
  <si>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</si>
  <si>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</si>
  <si>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</si>
  <si>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</si>
  <si>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</si>
  <si>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</si>
  <si>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</si>
  <si>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</si>
  <si>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</si>
  <si>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</si>
  <si>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</si>
  <si>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</si>
  <si>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</si>
  <si>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</si>
  <si>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</si>
  <si>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</si>
  <si>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</si>
  <si>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</si>
  <si>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</si>
  <si>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</si>
  <si>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</si>
  <si>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</si>
  <si>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</si>
  <si>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</si>
  <si>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</si>
  <si>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</si>
  <si>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</si>
  <si>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</si>
  <si>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</si>
  <si>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</si>
  <si>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</si>
  <si>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</si>
  <si>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</si>
  <si>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</si>
  <si>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</si>
  <si>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</si>
  <si>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</si>
  <si>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</si>
  <si>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</si>
  <si>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</si>
  <si>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</si>
  <si>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</si>
  <si>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</si>
  <si>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</si>
  <si>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</si>
  <si>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</si>
  <si>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</si>
  <si>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</si>
  <si>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</si>
  <si>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</si>
  <si>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</si>
  <si>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</si>
  <si>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</si>
  <si>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</si>
  <si>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</si>
  <si>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</si>
  <si>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</si>
  <si>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</si>
  <si>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</si>
  <si>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</si>
  <si>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</si>
  <si>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</si>
  <si>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</si>
  <si>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</si>
  <si>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</si>
  <si>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</si>
  <si>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</si>
  <si>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</si>
  <si>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</si>
  <si>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</si>
  <si>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</si>
  <si>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</si>
  <si>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</si>
  <si>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</si>
  <si>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</si>
  <si>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</si>
  <si>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</si>
  <si>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</si>
  <si>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</si>
  <si>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</si>
  <si>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</si>
  <si>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</si>
  <si>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</si>
  <si>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</si>
  <si>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</si>
  <si>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</si>
  <si>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</si>
  <si>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</si>
  <si>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</si>
  <si>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</si>
  <si>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</si>
  <si>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</si>
  <si>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</si>
  <si>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</si>
  <si>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</si>
  <si>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</si>
  <si>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</si>
  <si>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</si>
  <si>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</si>
  <si>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</si>
  <si>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</si>
  <si>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</si>
  <si>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</si>
  <si>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</si>
  <si>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</si>
  <si>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</si>
  <si>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</si>
  <si>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</si>
  <si>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</si>
  <si>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</si>
  <si>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</si>
  <si>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</si>
  <si>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</si>
  <si>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</si>
  <si>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</si>
  <si>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</si>
  <si>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</si>
  <si>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</si>
  <si>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</si>
  <si>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</si>
  <si>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</si>
  <si>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</si>
  <si>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</si>
  <si>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</si>
  <si>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</si>
  <si>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</si>
  <si>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</si>
  <si>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</si>
  <si>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</si>
  <si>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</si>
  <si>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</si>
  <si>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</si>
  <si>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</si>
  <si>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</si>
  <si>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</si>
  <si>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</si>
  <si>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</si>
  <si>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</si>
  <si>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</si>
  <si>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</si>
  <si>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</si>
  <si>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</si>
  <si>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</si>
  <si>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</si>
  <si>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</si>
  <si>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</si>
  <si>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</si>
  <si>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</si>
  <si>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</si>
  <si>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</si>
  <si>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</si>
  <si>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</si>
  <si>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</si>
  <si>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</si>
  <si>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</si>
  <si>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</si>
  <si>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</si>
  <si>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</si>
  <si>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</si>
  <si>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</si>
  <si>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</si>
  <si>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</si>
  <si>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</si>
  <si>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</si>
  <si>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</si>
  <si>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</si>
  <si>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</si>
  <si>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</si>
  <si>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</si>
  <si>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</si>
  <si>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</si>
  <si>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</si>
  <si>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</si>
  <si>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</si>
  <si>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</si>
  <si>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</si>
  <si>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</si>
  <si>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</si>
  <si>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</si>
  <si>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</si>
  <si>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</si>
  <si>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</si>
  <si>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</si>
  <si>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</si>
  <si>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</si>
  <si>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</si>
  <si>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</si>
  <si>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</si>
  <si>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</si>
  <si>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</si>
  <si>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</si>
  <si>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</si>
  <si>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</si>
  <si>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</si>
  <si>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</si>
  <si>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</si>
  <si>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</si>
  <si>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</si>
  <si>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</si>
  <si>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</si>
  <si>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</si>
  <si>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</si>
  <si>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</si>
  <si>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</si>
  <si>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</si>
  <si>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</si>
  <si>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</si>
  <si>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</si>
  <si>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</si>
  <si>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</si>
  <si>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</si>
  <si>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</si>
  <si>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</si>
  <si>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</si>
  <si>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</si>
  <si>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</si>
  <si>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</si>
  <si>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</si>
  <si>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</si>
  <si>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</si>
  <si>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</si>
  <si>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</si>
  <si>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</si>
  <si>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</si>
  <si>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</si>
  <si>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</si>
  <si>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</si>
  <si>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</si>
  <si>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</si>
  <si>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</si>
  <si>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</si>
  <si>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</si>
  <si>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</si>
  <si>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</si>
  <si>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</si>
  <si>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</si>
  <si>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</si>
  <si>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</si>
  <si>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</si>
  <si>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</si>
  <si>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</si>
  <si>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</si>
  <si>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</si>
  <si>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</si>
  <si>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</si>
  <si>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</si>
  <si>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</si>
  <si>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</si>
  <si>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</si>
  <si>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</si>
  <si>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</si>
  <si>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</si>
  <si>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</si>
  <si>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</si>
  <si>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</si>
  <si>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</si>
  <si>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</si>
  <si>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</si>
  <si>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</si>
  <si>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</si>
  <si>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</si>
  <si>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</si>
  <si>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</si>
  <si>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</si>
  <si>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</si>
  <si>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</si>
  <si>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</si>
  <si>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</si>
  <si>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</si>
  <si>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</si>
  <si>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</si>
  <si>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</si>
  <si>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</si>
  <si>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</si>
  <si>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</si>
  <si>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</si>
  <si>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</si>
  <si>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</si>
  <si>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</si>
  <si>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</si>
  <si>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</si>
  <si>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</si>
  <si>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</si>
  <si>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</si>
  <si>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</si>
  <si>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</si>
  <si>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</si>
  <si>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</si>
  <si>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</si>
  <si>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</si>
  <si>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</si>
  <si>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</si>
  <si>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</si>
  <si>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</si>
  <si>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</si>
  <si>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</si>
  <si>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</si>
  <si>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</si>
  <si>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</si>
  <si>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</si>
  <si>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</si>
  <si>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</si>
  <si>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</si>
  <si>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</si>
  <si>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</si>
  <si>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</si>
  <si>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</si>
  <si>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</si>
  <si>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</si>
  <si>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</si>
  <si>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</si>
  <si>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</si>
  <si>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</si>
  <si>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</si>
  <si>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</si>
  <si>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</si>
  <si>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</si>
  <si>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</si>
  <si>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</si>
  <si>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</si>
  <si>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</si>
  <si>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</si>
  <si>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</si>
  <si>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</si>
  <si>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</si>
  <si>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</si>
  <si>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</si>
  <si>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</si>
  <si>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</si>
  <si>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</si>
  <si>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</si>
  <si>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</si>
  <si>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</si>
  <si>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</si>
  <si>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</si>
  <si>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</si>
  <si>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</si>
  <si>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</si>
  <si>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</si>
  <si>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</si>
  <si>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</si>
  <si>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</si>
  <si>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</si>
  <si>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</si>
  <si>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</si>
  <si>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</si>
  <si>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</si>
  <si>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</si>
  <si>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</si>
  <si>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</si>
  <si>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</si>
  <si>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</si>
  <si>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</si>
  <si>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</si>
  <si>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</si>
  <si>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</si>
  <si>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</si>
  <si>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</si>
  <si>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</si>
  <si>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</si>
  <si>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</si>
  <si>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</si>
  <si>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</si>
  <si>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</si>
  <si>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</si>
  <si>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</si>
  <si>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</si>
  <si>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</si>
  <si>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</si>
  <si>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</si>
  <si>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</si>
  <si>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</si>
  <si>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</si>
  <si>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</si>
  <si>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</si>
  <si>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</si>
  <si>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</si>
  <si>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</si>
  <si>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</si>
  <si>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</si>
  <si>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</si>
  <si>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</si>
  <si>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</si>
  <si>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</si>
  <si>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</si>
  <si>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</si>
  <si>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</si>
  <si>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</si>
  <si>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</si>
  <si>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</si>
  <si>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</si>
  <si>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</si>
  <si>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</si>
  <si>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</si>
  <si>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</si>
  <si>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</si>
  <si>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</si>
  <si>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</si>
  <si>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</si>
  <si>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</si>
  <si>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</si>
  <si>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</si>
  <si>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</si>
  <si>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</si>
  <si>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</si>
  <si>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</si>
  <si>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</si>
  <si>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</si>
  <si>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</si>
  <si>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</si>
  <si>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</si>
  <si>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</si>
  <si>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</si>
  <si>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</si>
  <si>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</si>
  <si>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</si>
  <si>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</si>
  <si>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</si>
  <si>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</si>
  <si>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</si>
  <si>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</si>
  <si>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</si>
  <si>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</si>
  <si>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</si>
  <si>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</si>
  <si>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</si>
  <si>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</si>
  <si>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</si>
  <si>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</si>
  <si>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</si>
  <si>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</si>
  <si>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</si>
  <si>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</si>
  <si>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</si>
  <si>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</si>
  <si>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</si>
  <si>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</si>
  <si>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</si>
  <si>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</si>
  <si>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</si>
  <si>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</si>
  <si>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</si>
  <si>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</si>
  <si>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</si>
  <si>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</si>
  <si>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</si>
  <si>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</si>
  <si>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</si>
  <si>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</si>
  <si>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</si>
  <si>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</si>
  <si>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</si>
  <si>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</si>
  <si>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</si>
  <si>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</si>
  <si>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</si>
  <si>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</si>
  <si>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</si>
  <si>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</si>
  <si>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</si>
  <si>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</si>
  <si>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</si>
  <si>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</si>
  <si>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</si>
  <si>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</si>
  <si>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</si>
  <si>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</si>
  <si>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</si>
  <si>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</si>
  <si>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</si>
  <si>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</si>
  <si>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</si>
  <si>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</si>
  <si>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</si>
  <si>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</si>
  <si>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</si>
  <si>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</si>
  <si>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</si>
  <si>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</si>
  <si>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</si>
  <si>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</si>
  <si>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</si>
  <si>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</si>
  <si>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</si>
  <si>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</si>
  <si>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</si>
  <si>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</si>
  <si>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</si>
  <si>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</si>
  <si>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</si>
  <si>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</si>
  <si>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</si>
  <si>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</si>
  <si>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</si>
  <si>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</si>
  <si>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</si>
  <si>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</si>
  <si>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</si>
  <si>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</si>
  <si>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</si>
  <si>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</si>
  <si>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</si>
  <si>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</si>
  <si>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</si>
  <si>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</si>
  <si>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</si>
  <si>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</si>
  <si>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</si>
  <si>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</si>
  <si>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</si>
  <si>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</si>
  <si>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</si>
  <si>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</si>
  <si>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</si>
  <si>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</si>
  <si>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</si>
  <si>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</si>
  <si>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</si>
  <si>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</si>
  <si>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</si>
  <si>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</si>
  <si>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</si>
  <si>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</si>
  <si>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</si>
  <si>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</si>
  <si>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</si>
  <si>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</si>
  <si>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</si>
  <si>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</si>
  <si>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</si>
  <si>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</si>
  <si>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</si>
  <si>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</si>
  <si>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</si>
  <si>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</si>
  <si>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</si>
  <si>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</si>
  <si>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</si>
  <si>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</si>
  <si>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</si>
  <si>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</si>
  <si>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</si>
  <si>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</si>
  <si>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</si>
  <si>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</si>
  <si>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</si>
  <si>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</si>
  <si>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</si>
  <si>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</si>
  <si>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</si>
  <si>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</si>
  <si>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</si>
  <si>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</si>
  <si>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</si>
  <si>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</si>
  <si>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</si>
  <si>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</si>
  <si>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</si>
  <si>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</si>
  <si>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</si>
  <si>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</si>
  <si>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</si>
  <si>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</si>
  <si>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</si>
  <si>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</si>
  <si>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</si>
  <si>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</si>
  <si>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</si>
  <si>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</si>
  <si>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</si>
  <si>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</si>
  <si>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</si>
  <si>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</si>
  <si>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</si>
  <si>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</si>
  <si>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</si>
  <si>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</si>
  <si>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</si>
  <si>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</si>
  <si>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</si>
  <si>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</si>
  <si>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</si>
  <si>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</si>
  <si>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</si>
  <si>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</si>
  <si>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</si>
  <si>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</si>
  <si>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</si>
  <si>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</si>
  <si>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</si>
  <si>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</si>
  <si>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</si>
  <si>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</si>
  <si>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</si>
  <si>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</si>
  <si>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</si>
  <si>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</si>
  <si>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</si>
  <si>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</si>
  <si>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</si>
  <si>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</si>
  <si>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</si>
  <si>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</si>
  <si>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</si>
  <si>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</si>
  <si>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</si>
  <si>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</si>
  <si>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</si>
  <si>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</si>
  <si>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</si>
  <si>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</si>
  <si>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</si>
  <si>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</si>
  <si>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</si>
  <si>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</si>
  <si>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</si>
  <si>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</si>
  <si>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</si>
  <si>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</si>
  <si>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</si>
  <si>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</si>
  <si>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</si>
  <si>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</si>
  <si>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</si>
  <si>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</si>
  <si>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</si>
  <si>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</si>
  <si>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</si>
  <si>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</si>
  <si>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</si>
  <si>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</si>
  <si>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</si>
  <si>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</si>
  <si>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</si>
  <si>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</si>
  <si>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</si>
  <si>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</si>
  <si>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</si>
  <si>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</si>
  <si>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</si>
  <si>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</si>
  <si>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</si>
  <si>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</si>
  <si>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</si>
  <si>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</si>
  <si>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</si>
  <si>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</si>
  <si>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</si>
  <si>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</si>
  <si>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</si>
  <si>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</si>
  <si>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</si>
  <si>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</si>
  <si>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</si>
  <si>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</si>
  <si>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</si>
  <si>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</si>
  <si>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</si>
  <si>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</si>
  <si>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</si>
  <si>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</si>
  <si>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</si>
  <si>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</si>
  <si>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</si>
  <si>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</si>
  <si>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</si>
  <si>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</si>
  <si>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</si>
  <si>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</si>
  <si>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</si>
  <si>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</si>
  <si>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</si>
  <si>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</si>
  <si>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</si>
  <si>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</si>
  <si>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</si>
  <si>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</si>
  <si>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</si>
  <si>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</si>
  <si>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</si>
  <si>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</si>
  <si>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</si>
  <si>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</si>
  <si>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</si>
  <si>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</si>
  <si>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</si>
  <si>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</si>
  <si>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</si>
  <si>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</si>
  <si>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</si>
  <si>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</si>
  <si>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</si>
  <si>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</si>
  <si>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</si>
  <si>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</si>
  <si>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</si>
  <si>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</si>
  <si>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</si>
  <si>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</si>
  <si>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</si>
  <si>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</si>
  <si>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</si>
  <si>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</si>
  <si>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</si>
  <si>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</si>
  <si>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</si>
  <si>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</si>
  <si>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</si>
  <si>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</si>
  <si>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</si>
  <si>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</si>
  <si>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</si>
  <si>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</si>
  <si>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</si>
  <si>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</si>
  <si>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</si>
  <si>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</si>
  <si>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</si>
  <si>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</si>
  <si>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</si>
  <si>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</si>
  <si>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</si>
  <si>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</si>
  <si>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</si>
  <si>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</si>
  <si>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</si>
  <si>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</si>
  <si>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</si>
  <si>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</si>
  <si>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</si>
  <si>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</si>
  <si>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</si>
  <si>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</si>
  <si>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</si>
  <si>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</si>
  <si>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</si>
  <si>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</si>
  <si>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</si>
  <si>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</si>
  <si>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</si>
  <si>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</si>
  <si>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</si>
  <si>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</si>
  <si>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</si>
  <si>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</si>
  <si>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</si>
  <si>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</si>
  <si>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</si>
  <si>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</si>
  <si>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</si>
  <si>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</si>
  <si>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</si>
  <si>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</si>
  <si>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</si>
  <si>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</si>
  <si>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</si>
  <si>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</si>
  <si>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</si>
  <si>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</si>
  <si>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</si>
  <si>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</si>
  <si>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</si>
  <si>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</si>
  <si>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</si>
  <si>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</si>
  <si>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</si>
  <si>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</si>
  <si>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</si>
  <si>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</si>
  <si>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</si>
  <si>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</si>
  <si>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</si>
  <si>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</si>
  <si>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</si>
  <si>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</si>
  <si>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</si>
  <si>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</si>
  <si>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</si>
  <si>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</si>
  <si>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</si>
  <si>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</si>
  <si>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</si>
  <si>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</si>
  <si>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</si>
  <si>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</si>
  <si>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</si>
  <si>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</si>
  <si>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</si>
  <si>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</si>
  <si>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</si>
  <si>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</si>
  <si>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</si>
  <si>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</si>
  <si>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</si>
  <si>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</si>
  <si>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</si>
  <si>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</si>
  <si>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</si>
  <si>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</si>
  <si>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</si>
  <si>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</si>
  <si>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</si>
  <si>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</si>
  <si>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</si>
  <si>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</si>
  <si>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</si>
  <si>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</si>
  <si>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</si>
  <si>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</si>
  <si>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</si>
  <si>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</si>
  <si>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</si>
  <si>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</si>
  <si>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</si>
  <si>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</si>
  <si>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</si>
  <si>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</si>
  <si>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</si>
  <si>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</si>
  <si>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</si>
  <si>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</si>
  <si>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</si>
  <si>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</si>
  <si>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</si>
  <si>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</si>
  <si>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</si>
  <si>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</si>
  <si>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</si>
  <si>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</si>
  <si>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</si>
  <si>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</si>
  <si>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</si>
  <si>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</si>
  <si>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</si>
  <si>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</si>
  <si>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</si>
  <si>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</si>
  <si>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</si>
  <si>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</si>
  <si>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</si>
  <si>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</si>
  <si>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</si>
  <si>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</si>
  <si>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</si>
  <si>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</si>
  <si>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</si>
  <si>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</si>
  <si>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</si>
  <si>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</si>
  <si>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</si>
  <si>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</si>
  <si>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</si>
  <si>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</si>
  <si>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</si>
  <si>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</si>
  <si>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</si>
  <si>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</si>
  <si>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</si>
  <si>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</si>
  <si>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</si>
  <si>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</si>
  <si>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</si>
  <si>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</si>
  <si>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</si>
  <si>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</si>
  <si>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</si>
  <si>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</si>
  <si>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</si>
  <si>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</si>
  <si>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</si>
  <si>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</si>
  <si>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</si>
  <si>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</si>
  <si>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</si>
  <si>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</si>
  <si>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</si>
  <si>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</si>
  <si>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</si>
  <si>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</si>
  <si>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</si>
  <si>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</si>
  <si>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</si>
  <si>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</si>
  <si>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</si>
  <si>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</si>
  <si>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</si>
  <si>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</si>
  <si>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</si>
  <si>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</si>
  <si>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</si>
  <si>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</si>
  <si>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</si>
  <si>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</si>
  <si>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</si>
  <si>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</si>
  <si>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</si>
  <si>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</si>
  <si>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</si>
  <si>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</si>
  <si>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</si>
  <si>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</si>
  <si>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</si>
  <si>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</si>
  <si>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</si>
  <si>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</si>
  <si>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</si>
  <si>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</si>
  <si>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</si>
  <si>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</si>
  <si>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</si>
  <si>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</si>
  <si>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</si>
  <si>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</si>
  <si>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</si>
  <si>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</si>
  <si>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</si>
  <si>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</si>
  <si>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</si>
  <si>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</si>
  <si>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</si>
  <si>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</si>
  <si>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</si>
  <si>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</si>
  <si>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</si>
  <si>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</si>
  <si>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</si>
  <si>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</si>
  <si>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</si>
  <si>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</si>
  <si>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</si>
  <si>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</si>
  <si>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</si>
  <si>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</si>
  <si>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</si>
  <si>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</si>
  <si>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</si>
  <si>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</si>
  <si>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</si>
  <si>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</si>
  <si>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</si>
  <si>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</si>
  <si>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</si>
  <si>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</si>
  <si>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</si>
  <si>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</si>
  <si>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</si>
  <si>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</si>
  <si>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</si>
  <si>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</si>
  <si>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</si>
  <si>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</si>
  <si>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</si>
  <si>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</si>
  <si>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</si>
  <si>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</si>
  <si>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</si>
  <si>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</si>
  <si>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</si>
  <si>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</si>
  <si>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</si>
  <si>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</si>
  <si>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</si>
  <si>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</si>
  <si>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</si>
  <si>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</si>
  <si>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</si>
  <si>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</si>
  <si>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</si>
  <si>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</si>
  <si>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</si>
  <si>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</si>
  <si>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</si>
  <si>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</si>
  <si>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</si>
  <si>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</si>
  <si>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</si>
  <si>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</si>
  <si>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</si>
  <si>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</si>
  <si>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</si>
  <si>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</si>
  <si>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</si>
  <si>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</si>
  <si>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</si>
  <si>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</si>
  <si>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</si>
  <si>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</si>
  <si>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</si>
  <si>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</si>
  <si>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</si>
  <si>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</si>
  <si>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</si>
  <si>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</si>
  <si>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</si>
  <si>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</si>
  <si>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</si>
  <si>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</si>
  <si>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</si>
  <si>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</si>
  <si>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</si>
  <si>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</si>
  <si>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</si>
  <si>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</si>
  <si>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</si>
  <si>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</si>
  <si>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</si>
  <si>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</si>
  <si>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</si>
  <si>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</si>
  <si>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</si>
  <si>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</si>
  <si>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</si>
  <si>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</si>
  <si>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</si>
  <si>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</si>
  <si>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</si>
  <si>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</si>
  <si>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</si>
  <si>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</si>
  <si>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</si>
  <si>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</si>
  <si>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</si>
  <si>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</si>
  <si>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</si>
  <si>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</si>
  <si>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</si>
  <si>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</si>
  <si>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</si>
  <si>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</si>
  <si>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</si>
  <si>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</si>
  <si>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</si>
  <si>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</si>
  <si>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</si>
  <si>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</si>
  <si>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</si>
  <si>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</si>
  <si>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</si>
  <si>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</si>
  <si>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</si>
  <si>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</si>
  <si>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</si>
  <si>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</si>
  <si>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</si>
  <si>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</si>
  <si>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</si>
  <si>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</si>
  <si>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</si>
  <si>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</si>
  <si>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</si>
  <si>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</si>
  <si>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</si>
  <si>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</si>
  <si>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</si>
  <si>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</si>
  <si>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</si>
  <si>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</si>
  <si>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</si>
  <si>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</si>
  <si>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</si>
  <si>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</si>
  <si>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</si>
  <si>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</si>
  <si>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</si>
  <si>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</si>
  <si>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</si>
  <si>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</si>
  <si>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</si>
  <si>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</si>
  <si>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</si>
  <si>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</si>
  <si>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</si>
  <si>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</si>
  <si>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</si>
  <si>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</si>
  <si>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</si>
  <si>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</si>
  <si>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</si>
  <si>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</si>
  <si>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</si>
  <si>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</si>
  <si>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</si>
  <si>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</si>
  <si>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</si>
  <si>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</si>
  <si>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</si>
  <si>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</si>
  <si>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</si>
  <si>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</si>
  <si>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</si>
  <si>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</si>
  <si>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</si>
  <si>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</si>
  <si>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</si>
  <si>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</si>
  <si>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</si>
  <si>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</si>
  <si>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</si>
  <si>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</si>
  <si>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</si>
  <si>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</si>
  <si>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</si>
  <si>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</si>
  <si>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</si>
  <si>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</si>
  <si>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</si>
  <si>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</si>
  <si>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</si>
  <si>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</si>
  <si>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</si>
  <si>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</si>
  <si>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</si>
  <si>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</si>
  <si>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</si>
  <si>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</si>
  <si>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</si>
  <si>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</si>
  <si>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</si>
  <si>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</si>
  <si>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</si>
  <si>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</si>
  <si>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</si>
  <si>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</si>
  <si>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</si>
  <si>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</si>
  <si>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</si>
  <si>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</si>
  <si>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</si>
  <si>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</si>
  <si>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</si>
  <si>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</si>
  <si>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</si>
  <si>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</si>
  <si>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</si>
  <si>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</si>
  <si>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</si>
  <si>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</si>
  <si>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</si>
  <si>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</si>
  <si>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</si>
  <si>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</si>
  <si>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</si>
  <si>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</si>
  <si>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</si>
  <si>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</si>
  <si>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</si>
  <si>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</si>
  <si>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</si>
  <si>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</si>
  <si>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</si>
  <si>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</si>
  <si>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</si>
  <si>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</si>
  <si>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</si>
  <si>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</si>
  <si>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</si>
  <si>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</si>
  <si>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</si>
  <si>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</si>
  <si>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</si>
  <si>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</si>
  <si>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</si>
  <si>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</si>
  <si>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</si>
  <si>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</si>
  <si>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</si>
  <si>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</si>
  <si>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</si>
  <si>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</si>
  <si>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</si>
  <si>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</si>
  <si>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</si>
  <si>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</si>
  <si>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</si>
  <si>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</si>
  <si>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</si>
  <si>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</si>
  <si>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</si>
  <si>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</si>
  <si>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</si>
  <si>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</si>
  <si>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</si>
  <si>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</si>
  <si>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</si>
  <si>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</si>
  <si>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</si>
  <si>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</si>
  <si>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</si>
  <si>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</si>
  <si>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</si>
  <si>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</si>
  <si>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</si>
  <si>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</si>
  <si>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</si>
  <si>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</si>
  <si>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</si>
  <si>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</si>
  <si>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</si>
  <si>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</si>
  <si>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</si>
  <si>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</si>
  <si>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</si>
  <si>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</si>
  <si>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</si>
  <si>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</si>
  <si>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</si>
  <si>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</si>
  <si>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</si>
  <si>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</si>
  <si>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</si>
  <si>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</si>
  <si>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</si>
  <si>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</si>
  <si>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</si>
  <si>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</si>
  <si>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</si>
  <si>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</si>
  <si>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</si>
  <si>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</si>
  <si>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</si>
  <si>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</si>
  <si>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</si>
  <si>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</si>
  <si>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</si>
  <si>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</si>
  <si>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</si>
  <si>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</si>
  <si>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</si>
  <si>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</si>
  <si>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</si>
  <si>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</si>
  <si>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</si>
  <si>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</si>
  <si>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</si>
  <si>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</si>
  <si>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</si>
  <si>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</si>
  <si>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</si>
  <si>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</si>
  <si>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</si>
  <si>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</si>
  <si>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</si>
  <si>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</si>
  <si>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</si>
  <si>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</si>
  <si>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</si>
  <si>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</si>
  <si>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</si>
  <si>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</si>
  <si>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</si>
  <si>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</si>
  <si>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</si>
  <si>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</si>
  <si>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</si>
  <si>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</si>
  <si>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</si>
  <si>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</si>
  <si>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</si>
  <si>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</si>
  <si>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</si>
  <si>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</si>
  <si>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</si>
  <si>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</si>
  <si>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</si>
  <si>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</si>
  <si>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</si>
  <si>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</si>
  <si>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</si>
  <si>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</si>
  <si>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</si>
  <si>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</si>
  <si>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</si>
  <si>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</si>
  <si>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</si>
  <si>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</si>
  <si>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</si>
  <si>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</si>
  <si>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</si>
  <si>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</si>
  <si>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</si>
  <si>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</si>
  <si>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</si>
  <si>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</si>
  <si>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</si>
  <si>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</si>
  <si>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</si>
  <si>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</si>
  <si>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</si>
  <si>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</si>
  <si>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</si>
  <si>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</si>
  <si>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</si>
  <si>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</si>
  <si>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</si>
  <si>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</si>
  <si>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</si>
  <si>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</si>
  <si>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</si>
  <si>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</si>
  <si>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</si>
  <si>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</si>
  <si>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</si>
  <si>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</si>
  <si>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</si>
  <si>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</si>
  <si>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</si>
  <si>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</si>
  <si>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</si>
  <si>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</si>
  <si>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</si>
  <si>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</si>
  <si>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</si>
  <si>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</si>
  <si>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</si>
  <si>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</si>
  <si>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</si>
  <si>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</si>
  <si>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</si>
  <si>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</si>
  <si>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</si>
  <si>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</si>
  <si>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</si>
  <si>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</si>
  <si>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</si>
  <si>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</si>
  <si>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</si>
  <si>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</si>
  <si>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</si>
  <si>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</si>
  <si>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</si>
  <si>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</si>
  <si>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</si>
  <si>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</si>
  <si>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</si>
  <si>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</si>
  <si>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</si>
  <si>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</si>
  <si>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</si>
  <si>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</si>
  <si>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</si>
  <si>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</si>
  <si>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</si>
  <si>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</si>
  <si>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</si>
  <si>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</si>
  <si>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</si>
  <si>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</si>
  <si>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</si>
  <si>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</si>
  <si>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</si>
  <si>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</si>
  <si>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</si>
  <si>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</si>
  <si>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</si>
  <si>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</si>
  <si>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</si>
  <si>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</si>
  <si>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</si>
  <si>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</si>
  <si>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</si>
  <si>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</si>
  <si>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</si>
  <si>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</si>
  <si>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</si>
  <si>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</si>
  <si>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</si>
  <si>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</si>
  <si>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</si>
  <si>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</si>
  <si>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</si>
  <si>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</si>
  <si>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</si>
  <si>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</si>
  <si>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</si>
  <si>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</si>
  <si>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</si>
  <si>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</si>
  <si>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</si>
  <si>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</si>
  <si>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</si>
  <si>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</si>
  <si>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</si>
  <si>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</si>
  <si>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</si>
  <si>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</si>
  <si>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</si>
  <si>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</si>
  <si>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</si>
  <si>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</si>
  <si>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</si>
  <si>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</si>
  <si>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</si>
  <si>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</si>
  <si>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</si>
  <si>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</si>
  <si>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</si>
  <si>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</si>
  <si>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</si>
  <si>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</si>
  <si>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</si>
  <si>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</si>
  <si>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</si>
  <si>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</si>
  <si>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</si>
  <si>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</si>
  <si>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</si>
  <si>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</si>
  <si>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</si>
  <si>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</si>
  <si>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</si>
  <si>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</si>
  <si>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</si>
  <si>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</si>
  <si>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</si>
  <si>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</si>
  <si>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</si>
  <si>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</si>
  <si>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</si>
  <si>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</si>
  <si>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</si>
  <si>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</si>
  <si>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</si>
  <si>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</si>
  <si>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</si>
  <si>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</si>
  <si>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</si>
  <si>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</si>
  <si>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</si>
  <si>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</si>
  <si>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</si>
  <si>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</si>
  <si>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</si>
  <si>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</si>
  <si>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</si>
  <si>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</si>
  <si>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</si>
  <si>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</si>
  <si>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</si>
  <si>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</si>
  <si>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</si>
  <si>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</si>
  <si>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</si>
  <si>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</si>
  <si>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</si>
  <si>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</si>
  <si>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</si>
  <si>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</si>
  <si>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</si>
  <si>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</si>
  <si>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</si>
  <si>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</si>
  <si>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</si>
  <si>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</si>
  <si>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</si>
  <si>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</si>
  <si>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</si>
  <si>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</si>
  <si>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</si>
  <si>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</si>
  <si>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</si>
  <si>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</si>
  <si>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</si>
  <si>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</si>
  <si>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</si>
  <si>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</si>
  <si>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</si>
  <si>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</si>
  <si>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</si>
  <si>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</si>
  <si>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</si>
  <si>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</si>
  <si>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</si>
  <si>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</si>
  <si>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</si>
  <si>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</si>
  <si>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</si>
  <si>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</si>
  <si>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</si>
  <si>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</si>
  <si>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</si>
  <si>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</si>
  <si>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</si>
  <si>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</si>
  <si>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</si>
  <si>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</si>
  <si>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</si>
  <si>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</si>
  <si>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</si>
  <si>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</si>
  <si>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</si>
  <si>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</si>
  <si>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</si>
  <si>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</si>
  <si>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</si>
  <si>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</si>
  <si>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</si>
  <si>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</si>
  <si>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</si>
  <si>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</si>
  <si>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</si>
  <si>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</si>
  <si>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</si>
  <si>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</si>
  <si>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</si>
  <si>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</si>
  <si>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</si>
  <si>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</si>
  <si>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</si>
  <si>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</si>
  <si>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</si>
  <si>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</si>
  <si>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</si>
  <si>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</si>
  <si>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</si>
  <si>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</si>
  <si>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</si>
  <si>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</si>
  <si>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</si>
  <si>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</si>
  <si>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</si>
  <si>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</si>
  <si>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</si>
  <si>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</si>
  <si>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</si>
  <si>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</si>
  <si>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</si>
  <si>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</si>
  <si>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</si>
  <si>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</si>
  <si>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</si>
  <si>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</si>
  <si>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</si>
  <si>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</si>
  <si>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</si>
  <si>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</si>
  <si>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</si>
  <si>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</si>
  <si>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</si>
  <si>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</si>
  <si>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</si>
  <si>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</si>
  <si>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</si>
  <si>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</si>
  <si>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</si>
  <si>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</si>
  <si>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</si>
  <si>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</si>
  <si>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</si>
  <si>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</si>
  <si>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</si>
  <si>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</si>
  <si>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</si>
  <si>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</si>
  <si>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</si>
  <si>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</si>
  <si>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</si>
  <si>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</si>
  <si>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</si>
  <si>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</si>
  <si>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</si>
  <si>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</si>
  <si>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</si>
  <si>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</si>
  <si>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</si>
  <si>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</si>
  <si>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</si>
  <si>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</si>
  <si>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</si>
  <si>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</si>
  <si>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</si>
  <si>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</si>
  <si>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</si>
  <si>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</si>
  <si>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</si>
  <si>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</si>
  <si>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</si>
  <si>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</si>
  <si>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</si>
  <si>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</si>
  <si>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</si>
  <si>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</si>
  <si>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</si>
  <si>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</si>
  <si>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</si>
  <si>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</si>
  <si>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</si>
  <si>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</si>
  <si>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</si>
  <si>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</si>
  <si>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</si>
  <si>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</si>
  <si>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</si>
  <si>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</si>
  <si>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</si>
  <si>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</si>
  <si>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</si>
  <si>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</si>
  <si>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</si>
  <si>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</si>
  <si>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</si>
  <si>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</si>
  <si>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</si>
  <si>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</si>
  <si>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</si>
  <si>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</si>
  <si>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</si>
  <si>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</si>
  <si>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</si>
  <si>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</si>
  <si>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</si>
  <si>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</si>
  <si>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</si>
  <si>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</si>
  <si>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</si>
  <si>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</si>
  <si>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</si>
  <si>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</si>
  <si>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</si>
  <si>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</si>
  <si>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</si>
  <si>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</si>
  <si>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</si>
  <si>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</si>
  <si>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</si>
  <si>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</si>
  <si>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</si>
  <si>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</si>
  <si>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</si>
  <si>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</si>
  <si>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</si>
  <si>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</si>
  <si>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</si>
  <si>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</si>
  <si>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</si>
  <si>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</si>
  <si>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</si>
  <si>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</si>
  <si>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</si>
  <si>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</si>
  <si>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</si>
  <si>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</si>
  <si>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</si>
  <si>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</si>
  <si>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</si>
  <si>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</si>
  <si>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</si>
  <si>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</si>
  <si>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</si>
  <si>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</si>
  <si>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</si>
  <si>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</si>
  <si>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</si>
  <si>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</si>
  <si>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</si>
  <si>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</si>
  <si>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</si>
  <si>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</si>
  <si>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</si>
  <si>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</si>
  <si>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</si>
  <si>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</si>
  <si>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</si>
  <si>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</si>
  <si>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</si>
  <si>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</si>
  <si>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</si>
  <si>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</si>
  <si>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</si>
  <si>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</si>
  <si>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</si>
  <si>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</si>
  <si>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</si>
  <si>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</si>
  <si>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</si>
  <si>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</si>
  <si>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</si>
  <si>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</si>
  <si>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</si>
  <si>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</si>
  <si>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</si>
  <si>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</si>
  <si>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</si>
  <si>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</si>
  <si>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</si>
  <si>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</si>
  <si>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</si>
  <si>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</si>
  <si>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</si>
  <si>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</si>
  <si>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</si>
  <si>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</si>
  <si>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</si>
  <si>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</si>
  <si>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</si>
  <si>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</si>
  <si>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</si>
  <si>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</si>
  <si>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</si>
  <si>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</si>
  <si>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</si>
  <si>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</si>
  <si>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</si>
  <si>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</si>
  <si>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</si>
  <si>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</si>
  <si>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</si>
  <si>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</si>
  <si>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</si>
  <si>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</si>
  <si>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</si>
  <si>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</si>
  <si>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</si>
  <si>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</si>
  <si>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</si>
  <si>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</si>
  <si>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</si>
  <si>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</si>
  <si>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</si>
  <si>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</si>
  <si>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</si>
  <si>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</si>
  <si>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</si>
  <si>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</si>
  <si>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</si>
  <si>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</si>
  <si>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</si>
  <si>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</si>
  <si>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</si>
  <si>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</si>
  <si>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</si>
  <si>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</si>
  <si>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</si>
  <si>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</si>
  <si>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</si>
  <si>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</si>
  <si>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</si>
  <si>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</si>
  <si>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</si>
  <si>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</si>
  <si>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</si>
  <si>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</si>
  <si>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</si>
  <si>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</si>
  <si>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</si>
  <si>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</si>
  <si>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</si>
  <si>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</si>
  <si>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</si>
  <si>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</si>
  <si>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</si>
  <si>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</si>
  <si>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</si>
  <si>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</si>
  <si>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</si>
  <si>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</si>
  <si>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</si>
  <si>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</si>
  <si>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</si>
  <si>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</si>
  <si>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</si>
  <si>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</si>
  <si>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</si>
  <si>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</si>
  <si>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</si>
  <si>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</si>
  <si>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</si>
  <si>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</si>
  <si>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</si>
  <si>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</si>
  <si>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</si>
  <si>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</si>
  <si>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</si>
  <si>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</si>
  <si>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</si>
  <si>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</si>
  <si>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</si>
  <si>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</si>
  <si>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</si>
  <si>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</si>
  <si>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</si>
  <si>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</si>
  <si>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</si>
  <si>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</si>
  <si>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</si>
  <si>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</si>
  <si>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</si>
  <si>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</si>
  <si>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</si>
  <si>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</si>
  <si>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</si>
  <si>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</si>
  <si>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</si>
  <si>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</si>
  <si>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</si>
  <si>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</si>
  <si>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</si>
  <si>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</si>
  <si>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</si>
  <si>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</si>
  <si>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</si>
  <si>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</si>
  <si>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</si>
  <si>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</si>
  <si>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</si>
  <si>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</si>
  <si>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</si>
  <si>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</si>
  <si>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</si>
  <si>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</si>
  <si>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</si>
  <si>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</si>
  <si>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</si>
  <si>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</si>
  <si>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</si>
  <si>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</si>
  <si>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</si>
  <si>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</si>
  <si>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</si>
  <si>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</si>
  <si>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</si>
  <si>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</si>
  <si>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</si>
  <si>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</si>
  <si>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</si>
  <si>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</si>
  <si>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</si>
  <si>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</si>
  <si>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</si>
  <si>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</si>
  <si>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</si>
  <si>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</si>
  <si>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</si>
  <si>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</si>
  <si>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</si>
  <si>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</si>
  <si>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</si>
  <si>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</si>
  <si>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</si>
  <si>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</si>
  <si>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</si>
  <si>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</si>
  <si>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</si>
  <si>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</si>
  <si>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</si>
  <si>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</si>
  <si>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</si>
  <si>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</si>
  <si>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</si>
  <si>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</si>
  <si>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</si>
  <si>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</si>
  <si>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</si>
  <si>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</si>
  <si>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</si>
  <si>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</si>
  <si>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</si>
  <si>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</si>
  <si>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</si>
  <si>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</si>
  <si>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</si>
  <si>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</si>
  <si>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</si>
  <si>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</si>
  <si>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</si>
  <si>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</si>
  <si>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</si>
  <si>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</si>
  <si>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</si>
  <si>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</si>
  <si>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</si>
  <si>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</si>
  <si>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</si>
  <si>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</si>
  <si>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</si>
  <si>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</si>
  <si>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</si>
  <si>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</si>
  <si>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</si>
  <si>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</si>
  <si>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</si>
  <si>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</si>
  <si>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</si>
  <si>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</si>
  <si>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</si>
  <si>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</si>
  <si>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</si>
  <si>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</si>
  <si>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</si>
  <si>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</si>
  <si>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</si>
  <si>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</si>
  <si>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</si>
  <si>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</si>
  <si>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</si>
  <si>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</si>
  <si>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</si>
  <si>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</si>
  <si>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</si>
  <si>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</si>
  <si>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</si>
  <si>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</si>
  <si>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</si>
  <si>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</si>
  <si>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</si>
  <si>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</si>
  <si>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</si>
  <si>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</si>
  <si>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</si>
  <si>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</si>
  <si>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</si>
  <si>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</si>
  <si>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</si>
  <si>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</si>
  <si>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</si>
  <si>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</si>
  <si>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</si>
  <si>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</si>
  <si>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</si>
  <si>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</si>
  <si>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</si>
  <si>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</si>
  <si>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</si>
  <si>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</si>
  <si>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</si>
  <si>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</si>
  <si>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</si>
  <si>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</si>
  <si>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</si>
  <si>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</si>
  <si>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</si>
  <si>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</si>
  <si>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</si>
  <si>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</si>
  <si>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</si>
  <si>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</si>
  <si>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</si>
  <si>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</si>
  <si>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</si>
  <si>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</si>
  <si>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</si>
  <si>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</si>
  <si>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</si>
  <si>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</si>
  <si>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</si>
  <si>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</si>
  <si>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</si>
  <si>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</si>
  <si>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</si>
  <si>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</si>
  <si>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</si>
  <si>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</si>
  <si>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</si>
  <si>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</si>
  <si>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</si>
  <si>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</si>
  <si>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</si>
  <si>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</si>
  <si>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</si>
  <si>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</si>
  <si>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</si>
  <si>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</si>
  <si>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</si>
  <si>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</si>
  <si>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</si>
  <si>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</si>
  <si>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</si>
  <si>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</si>
  <si>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</si>
  <si>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</si>
  <si>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</si>
  <si>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</si>
  <si>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</si>
  <si>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</si>
  <si>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</si>
  <si>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</si>
  <si>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</si>
  <si>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</si>
  <si>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</si>
  <si>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</si>
  <si>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</si>
  <si>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</si>
  <si>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</si>
  <si>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</si>
  <si>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</si>
  <si>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</si>
  <si>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</si>
  <si>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</si>
  <si>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</si>
  <si>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</si>
  <si>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</si>
  <si>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</si>
  <si>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</si>
  <si>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</si>
  <si>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</si>
  <si>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</si>
  <si>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</si>
  <si>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</si>
  <si>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</si>
  <si>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</si>
  <si>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</si>
  <si>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</si>
  <si>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</si>
  <si>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</si>
  <si>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</si>
  <si>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</si>
  <si>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</si>
  <si>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</si>
  <si>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</si>
  <si>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</si>
  <si>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</si>
  <si>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</si>
  <si>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</si>
  <si>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</si>
  <si>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</si>
  <si>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</si>
  <si>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</si>
  <si>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</si>
  <si>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</si>
  <si>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</si>
  <si>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</si>
  <si>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</si>
  <si>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</si>
  <si>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</si>
  <si>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</si>
  <si>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</si>
  <si>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</si>
  <si>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</si>
  <si>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</si>
  <si>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</si>
  <si>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</si>
  <si>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</si>
  <si>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</si>
  <si>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</si>
  <si>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</si>
  <si>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</si>
  <si>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</si>
  <si>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</si>
  <si>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</si>
  <si>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</si>
  <si>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</si>
  <si>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</si>
  <si>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</si>
  <si>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</si>
  <si>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</si>
  <si>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</si>
  <si>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</si>
  <si>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</si>
  <si>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</si>
  <si>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</si>
  <si>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</si>
  <si>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</si>
  <si>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</si>
  <si>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</si>
  <si>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</si>
  <si>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</si>
  <si>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</si>
  <si>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</si>
  <si>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</si>
  <si>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</si>
  <si>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</si>
  <si>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</si>
  <si>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</si>
  <si>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</si>
  <si>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</si>
  <si>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</si>
  <si>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</si>
  <si>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</si>
  <si>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</si>
  <si>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</si>
  <si>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</si>
  <si>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</si>
  <si>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</si>
  <si>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</si>
  <si>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</si>
  <si>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</si>
  <si>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</si>
  <si>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</si>
  <si>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</si>
  <si>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</si>
  <si>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</si>
  <si>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</si>
  <si>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</si>
  <si>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</si>
  <si>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</si>
  <si>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</si>
  <si>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</si>
  <si>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</si>
  <si>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</si>
  <si>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</si>
  <si>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</si>
  <si>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</si>
  <si>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</si>
  <si>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</si>
  <si>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</si>
  <si>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</si>
  <si>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</si>
  <si>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</si>
  <si>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</si>
  <si>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</si>
  <si>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</si>
  <si>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</si>
  <si>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</si>
  <si>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</si>
  <si>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</si>
  <si>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</si>
  <si>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</si>
  <si>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</si>
  <si>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</si>
  <si>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</si>
  <si>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</si>
  <si>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</si>
  <si>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</si>
  <si>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</si>
  <si>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</si>
  <si>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</si>
  <si>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</si>
  <si>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</si>
  <si>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</si>
  <si>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</si>
  <si>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</si>
  <si>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</si>
  <si>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</si>
  <si>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</si>
  <si>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</si>
  <si>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</si>
  <si>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</si>
  <si>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</si>
  <si>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</si>
  <si>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</si>
  <si>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</si>
  <si>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</si>
  <si>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</si>
  <si>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</si>
  <si>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</si>
  <si>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</si>
  <si>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</si>
  <si>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</si>
  <si>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</si>
  <si>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</si>
  <si>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</si>
  <si>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</si>
  <si>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</si>
  <si>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</si>
  <si>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</si>
  <si>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</si>
  <si>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</si>
  <si>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</si>
  <si>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</si>
  <si>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</si>
  <si>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</si>
  <si>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</si>
  <si>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</si>
  <si>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</si>
  <si>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</si>
  <si>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</si>
  <si>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</si>
  <si>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</si>
  <si>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</si>
  <si>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</si>
  <si>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</si>
  <si>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</si>
  <si>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</si>
  <si>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</si>
  <si>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</si>
  <si>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</si>
  <si>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</si>
  <si>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</si>
  <si>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</si>
  <si>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</si>
  <si>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</si>
  <si>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</si>
  <si>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</si>
  <si>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</si>
  <si>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</si>
  <si>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</si>
  <si>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</si>
  <si>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</si>
  <si>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</si>
  <si>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</si>
  <si>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</si>
  <si>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</si>
  <si>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</si>
  <si>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</si>
  <si>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</si>
  <si>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</si>
  <si>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</si>
  <si>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</si>
  <si>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</si>
  <si>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</si>
  <si>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</si>
  <si>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</si>
  <si>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</si>
  <si>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</si>
  <si>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</si>
  <si>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</si>
  <si>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</si>
  <si>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</si>
  <si>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</si>
  <si>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</si>
  <si>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</si>
  <si>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</si>
  <si>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</si>
  <si>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</si>
  <si>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</si>
  <si>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</si>
  <si>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</si>
  <si>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</si>
  <si>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</si>
  <si>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</si>
  <si>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</si>
  <si>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</si>
  <si>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</si>
  <si>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</si>
  <si>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</si>
  <si>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</si>
  <si>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</si>
  <si>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</si>
  <si>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</si>
  <si>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</si>
  <si>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</si>
  <si>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</si>
  <si>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</si>
  <si>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</si>
  <si>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</si>
  <si>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</si>
  <si>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</si>
  <si>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</si>
  <si>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</si>
  <si>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</si>
  <si>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</si>
  <si>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</si>
  <si>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</si>
  <si>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</si>
  <si>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</si>
  <si>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</si>
  <si>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</si>
  <si>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</si>
  <si>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</si>
  <si>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</si>
  <si>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</si>
  <si>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</si>
  <si>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</si>
  <si>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</si>
  <si>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</si>
  <si>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</si>
  <si>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</si>
  <si>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</si>
  <si>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</si>
  <si>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</si>
  <si>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</si>
  <si>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</si>
  <si>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</si>
  <si>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</si>
  <si>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</si>
  <si>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</si>
  <si>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</si>
  <si>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</si>
  <si>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</si>
  <si>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</si>
  <si>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</si>
  <si>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</si>
  <si>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</si>
  <si>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</si>
  <si>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</si>
  <si>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</si>
  <si>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</si>
  <si>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</si>
  <si>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</si>
  <si>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</si>
  <si>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</si>
  <si>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</si>
  <si>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</si>
  <si>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</si>
  <si>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</si>
  <si>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</si>
  <si>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</si>
  <si>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</si>
  <si>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</si>
  <si>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</si>
  <si>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</si>
  <si>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</si>
  <si>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</si>
  <si>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</si>
  <si>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</si>
  <si>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</si>
  <si>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</si>
  <si>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</si>
  <si>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</si>
  <si>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</si>
  <si>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</si>
  <si>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</si>
  <si>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</si>
  <si>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</si>
  <si>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</si>
  <si>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</si>
  <si>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</si>
  <si>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</si>
  <si>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</si>
  <si>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</si>
  <si>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</si>
  <si>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</si>
  <si>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</si>
  <si>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</si>
  <si>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</si>
  <si>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</si>
  <si>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</si>
  <si>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</si>
  <si>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</si>
  <si>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</si>
  <si>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</si>
  <si>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</si>
  <si>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</si>
  <si>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</si>
  <si>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</si>
  <si>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</si>
  <si>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</si>
  <si>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</si>
  <si>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</si>
  <si>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</si>
  <si>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</si>
  <si>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</si>
  <si>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</si>
  <si>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</si>
  <si>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</si>
  <si>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</si>
  <si>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</si>
  <si>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</si>
  <si>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</si>
  <si>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</si>
  <si>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</si>
  <si>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</si>
  <si>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</si>
  <si>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</si>
  <si>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</si>
  <si>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</si>
  <si>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</si>
  <si>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</si>
  <si>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</si>
  <si>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</si>
  <si>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</si>
  <si>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</si>
  <si>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</si>
  <si>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</si>
  <si>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</si>
  <si>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</si>
  <si>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</si>
  <si>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</si>
  <si>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</si>
  <si>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</si>
  <si>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</si>
  <si>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</si>
  <si>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</si>
  <si>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</si>
  <si>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</si>
  <si>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</si>
  <si>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</si>
  <si>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</si>
  <si>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</si>
  <si>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</si>
  <si>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</si>
  <si>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</si>
  <si>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</si>
  <si>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</si>
  <si>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</si>
  <si>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</si>
  <si>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</si>
  <si>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</si>
  <si>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</si>
  <si>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</si>
  <si>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</si>
  <si>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</si>
  <si>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</si>
  <si>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</si>
  <si>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</si>
  <si>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</si>
  <si>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</si>
  <si>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</si>
  <si>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</si>
  <si>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</si>
  <si>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</si>
  <si>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</si>
  <si>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</si>
  <si>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</si>
  <si>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</si>
  <si>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</si>
  <si>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</si>
  <si>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</si>
  <si>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</si>
  <si>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</si>
  <si>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</si>
  <si>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</si>
  <si>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</si>
  <si>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</si>
  <si>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</si>
  <si>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</si>
  <si>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</si>
  <si>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</si>
  <si>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</si>
  <si>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</si>
  <si>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</si>
  <si>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</si>
  <si>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</si>
  <si>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</si>
  <si>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</si>
  <si>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</si>
  <si>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</si>
  <si>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</si>
  <si>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</si>
  <si>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</si>
  <si>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</si>
  <si>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</si>
  <si>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</si>
  <si>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</si>
  <si>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</si>
  <si>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</si>
  <si>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</si>
  <si>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</si>
  <si>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</si>
  <si>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</si>
  <si>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</si>
  <si>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</si>
  <si>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</si>
  <si>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</si>
  <si>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</si>
  <si>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</si>
  <si>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</si>
  <si>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</si>
  <si>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</si>
  <si>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</si>
  <si>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</si>
  <si>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</si>
  <si>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</si>
  <si>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</si>
  <si>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</si>
  <si>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</si>
  <si>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</si>
  <si>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</si>
  <si>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</si>
  <si>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</si>
  <si>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</si>
  <si>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</si>
  <si>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</si>
  <si>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</si>
  <si>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</si>
  <si>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</si>
  <si>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</si>
  <si>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</si>
  <si>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</si>
  <si>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</si>
  <si>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</si>
  <si>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</si>
  <si>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</si>
  <si>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</si>
  <si>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</si>
  <si>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</si>
  <si>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</si>
  <si>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</si>
  <si>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</si>
  <si>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</si>
  <si>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</si>
  <si>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</si>
  <si>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</si>
  <si>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</si>
  <si>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</si>
  <si>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</si>
  <si>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</si>
  <si>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</si>
  <si>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</si>
  <si>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</si>
  <si>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</si>
  <si>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</si>
  <si>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</si>
  <si>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</si>
  <si>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</si>
  <si>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</si>
  <si>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</si>
  <si>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</si>
  <si>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</si>
  <si>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</si>
  <si>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</si>
  <si>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</si>
  <si>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</si>
  <si>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</si>
  <si>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</si>
  <si>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</si>
  <si>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</si>
  <si>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</si>
  <si>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</si>
  <si>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</si>
  <si>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</si>
  <si>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</si>
  <si>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</si>
  <si>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</si>
  <si>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</si>
  <si>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</si>
  <si>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</si>
  <si>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</si>
  <si>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</si>
  <si>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</si>
  <si>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</si>
  <si>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</si>
  <si>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</si>
  <si>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</si>
  <si>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</si>
  <si>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</si>
  <si>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</si>
  <si>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</si>
  <si>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</si>
  <si>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</si>
  <si>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</si>
  <si>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</si>
  <si>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</si>
  <si>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</si>
  <si>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</si>
  <si>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</si>
  <si>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</si>
  <si>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</si>
  <si>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</si>
  <si>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</si>
  <si>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</si>
  <si>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</si>
  <si>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</si>
  <si>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</si>
  <si>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</si>
  <si>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</si>
  <si>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</si>
  <si>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</si>
  <si>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</si>
  <si>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</si>
  <si>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</si>
  <si>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</si>
  <si>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</si>
  <si>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</si>
  <si>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</si>
  <si>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</si>
  <si>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</si>
  <si>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</si>
  <si>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</si>
  <si>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</si>
  <si>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</si>
  <si>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</si>
  <si>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</si>
  <si>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</si>
  <si>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</si>
  <si>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</si>
  <si>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</si>
  <si>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</si>
  <si>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</si>
  <si>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</si>
  <si>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</si>
  <si>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</si>
  <si>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</si>
  <si>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</si>
  <si>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</si>
  <si>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</si>
  <si>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</si>
  <si>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</si>
  <si>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</si>
  <si>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</si>
  <si>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</si>
  <si>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</si>
  <si>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</si>
  <si>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</si>
  <si>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</si>
  <si>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</si>
  <si>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</si>
  <si>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</si>
  <si>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</si>
  <si>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</si>
  <si>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</si>
  <si>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</si>
  <si>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</si>
  <si>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</si>
  <si>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</si>
  <si>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</si>
  <si>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</si>
  <si>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</si>
  <si>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</si>
  <si>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</si>
  <si>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</si>
  <si>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</si>
  <si>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</si>
  <si>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</si>
  <si>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</si>
  <si>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</si>
  <si>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</si>
  <si>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</si>
  <si>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</si>
  <si>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</si>
  <si>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</si>
  <si>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</si>
  <si>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</si>
  <si>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</si>
  <si>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</si>
  <si>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</si>
  <si>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</si>
  <si>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</si>
  <si>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</si>
  <si>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</si>
  <si>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</si>
  <si>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</si>
  <si>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</si>
  <si>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</si>
  <si>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</si>
  <si>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</si>
  <si>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</si>
  <si>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</si>
  <si>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</si>
  <si>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</si>
  <si>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</si>
  <si>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</si>
  <si>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</si>
  <si>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</si>
  <si>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</si>
  <si>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</si>
  <si>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</si>
  <si>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</si>
  <si>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</si>
  <si>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</si>
  <si>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</si>
  <si>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</si>
  <si>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</si>
  <si>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</si>
  <si>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</si>
  <si>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</si>
  <si>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</si>
  <si>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</si>
  <si>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</si>
  <si>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</si>
  <si>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</si>
  <si>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</si>
  <si>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</si>
  <si>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</si>
  <si>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</si>
  <si>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</si>
  <si>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</si>
  <si>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</si>
  <si>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</si>
  <si>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</si>
  <si>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</si>
  <si>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</si>
  <si>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</si>
  <si>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</si>
  <si>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</si>
  <si>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</si>
  <si>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</si>
  <si>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</si>
  <si>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</si>
  <si>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</si>
  <si>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</si>
  <si>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</si>
  <si>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</si>
  <si>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</si>
  <si>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</si>
  <si>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</si>
  <si>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</si>
  <si>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</si>
  <si>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</si>
  <si>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</si>
  <si>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</si>
  <si>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</si>
  <si>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</si>
  <si>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</si>
  <si>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</si>
  <si>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</si>
  <si>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</si>
  <si>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</si>
  <si>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</si>
  <si>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</si>
  <si>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</si>
  <si>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</si>
  <si>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</si>
  <si>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</si>
  <si>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</si>
  <si>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</si>
  <si>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</si>
  <si>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</si>
  <si>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</si>
  <si>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</si>
  <si>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</si>
  <si>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</si>
  <si>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</si>
  <si>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</si>
  <si>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</si>
  <si>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</si>
  <si>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</si>
  <si>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</si>
  <si>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</si>
  <si>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</si>
  <si>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</si>
  <si>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</si>
  <si>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</si>
  <si>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</si>
  <si>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</si>
  <si>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</si>
  <si>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</si>
  <si>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</si>
  <si>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</si>
  <si>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</si>
  <si>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</si>
  <si>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</si>
  <si>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</si>
  <si>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</si>
  <si>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</si>
  <si>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</si>
  <si>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</si>
  <si>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</si>
  <si>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</si>
  <si>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</si>
  <si>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</si>
  <si>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</si>
  <si>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</si>
  <si>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</si>
  <si>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</si>
  <si>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</si>
  <si>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</si>
  <si>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</si>
  <si>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</si>
  <si>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</si>
  <si>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</si>
  <si>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</si>
  <si>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</si>
  <si>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</si>
  <si>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</si>
  <si>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</si>
  <si>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</si>
  <si>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</si>
  <si>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</si>
  <si>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</si>
  <si>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</si>
  <si>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</si>
  <si>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</si>
  <si>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</si>
  <si>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</si>
  <si>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</si>
  <si>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</si>
  <si>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</si>
  <si>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</si>
  <si>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</si>
  <si>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</si>
  <si>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</si>
  <si>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</si>
  <si>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</si>
  <si>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</si>
  <si>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</si>
  <si>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</si>
  <si>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</si>
  <si>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</si>
  <si>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</si>
  <si>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</si>
  <si>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</si>
  <si>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</si>
  <si>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</si>
  <si>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</si>
  <si>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</si>
  <si>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</si>
  <si>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</si>
  <si>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</si>
  <si>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</si>
  <si>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</si>
  <si>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</si>
  <si>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</si>
  <si>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</si>
  <si>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</si>
  <si>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</si>
  <si>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</si>
  <si>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</si>
  <si>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</si>
  <si>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</si>
  <si>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</si>
  <si>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</si>
  <si>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</si>
  <si>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</si>
  <si>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</si>
  <si>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</si>
  <si>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</si>
  <si>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</si>
  <si>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</si>
  <si>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</si>
  <si>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</si>
  <si>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</si>
  <si>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</si>
  <si>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</si>
  <si>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</si>
  <si>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</si>
  <si>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</si>
  <si>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</si>
  <si>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</si>
  <si>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</si>
  <si>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</si>
  <si>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</si>
  <si>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</si>
  <si>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</si>
  <si>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</si>
  <si>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</si>
  <si>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</si>
  <si>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</si>
  <si>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</si>
  <si>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</si>
  <si>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</si>
  <si>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</si>
  <si>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</si>
  <si>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</si>
  <si>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</si>
  <si>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</si>
  <si>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</si>
  <si>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</si>
  <si>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</si>
  <si>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</si>
  <si>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</si>
  <si>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</si>
  <si>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</si>
  <si>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</si>
  <si>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</si>
  <si>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</si>
  <si>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</si>
  <si>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</si>
  <si>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</si>
  <si>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</si>
  <si>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</si>
  <si>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</si>
  <si>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</si>
  <si>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</si>
  <si>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</si>
  <si>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</si>
  <si>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</si>
  <si>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</si>
  <si>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</si>
  <si>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</si>
  <si>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</si>
  <si>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</si>
  <si>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</si>
  <si>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</si>
  <si>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</si>
  <si>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</si>
  <si>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</si>
  <si>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</si>
  <si>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</si>
  <si>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</si>
  <si>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</si>
  <si>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</si>
  <si>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</si>
  <si>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</si>
  <si>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</si>
  <si>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</si>
  <si>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</si>
  <si>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</si>
  <si>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</si>
  <si>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</si>
  <si>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</si>
  <si>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</si>
  <si>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</si>
  <si>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</si>
  <si>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</si>
  <si>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</si>
  <si>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</si>
  <si>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</si>
  <si>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</si>
  <si>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</si>
  <si>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</si>
  <si>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</si>
  <si>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</si>
  <si>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</si>
  <si>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</si>
  <si>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</si>
  <si>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</si>
  <si>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</si>
  <si>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</si>
  <si>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</si>
  <si>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</si>
  <si>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</si>
  <si>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</si>
  <si>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</si>
  <si>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</si>
  <si>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</si>
  <si>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</si>
  <si>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</si>
  <si>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</si>
  <si>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</si>
  <si>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</si>
  <si>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</si>
  <si>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</si>
  <si>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</si>
  <si>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</si>
  <si>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</si>
  <si>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</si>
  <si>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</si>
  <si>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</si>
  <si>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</si>
  <si>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</si>
  <si>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</si>
  <si>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</si>
  <si>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</si>
  <si>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</si>
  <si>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</si>
  <si>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</si>
  <si>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</si>
  <si>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</si>
  <si>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</si>
  <si>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</si>
  <si>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</si>
  <si>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</si>
  <si>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</si>
  <si>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</si>
  <si>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</si>
  <si>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</si>
  <si>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</si>
  <si>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</si>
  <si>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</si>
  <si>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</si>
  <si>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</si>
  <si>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</si>
  <si>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</si>
  <si>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</si>
  <si>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</si>
  <si>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</si>
  <si>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</si>
  <si>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</si>
  <si>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</si>
  <si>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</si>
  <si>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</si>
  <si>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</si>
  <si>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</si>
  <si>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</si>
  <si>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</si>
  <si>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</si>
  <si>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</si>
  <si>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</si>
  <si>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</si>
  <si>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</si>
  <si>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</si>
  <si>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</si>
  <si>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</si>
  <si>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</si>
  <si>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</si>
  <si>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</si>
  <si>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</si>
  <si>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</si>
  <si>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</si>
  <si>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</si>
  <si>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</si>
  <si>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</si>
  <si>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</si>
  <si>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</si>
  <si>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</si>
  <si>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</si>
  <si>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</si>
  <si>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</si>
  <si>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</si>
  <si>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</si>
  <si>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</si>
  <si>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</si>
  <si>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</si>
  <si>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</si>
  <si>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</si>
  <si>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</si>
  <si>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</si>
  <si>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</si>
  <si>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</si>
  <si>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</si>
  <si>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</si>
  <si>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</si>
  <si>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</si>
  <si>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</si>
  <si>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</si>
  <si>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</si>
  <si>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</si>
  <si>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</si>
  <si>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</si>
  <si>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</si>
  <si>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</si>
  <si>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</si>
  <si>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</si>
  <si>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</si>
  <si>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</si>
  <si>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</si>
  <si>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</si>
  <si>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</si>
  <si>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</si>
  <si>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</si>
  <si>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</si>
  <si>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</si>
  <si>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</si>
  <si>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</si>
  <si>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</si>
  <si>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</si>
  <si>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</si>
  <si>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</si>
  <si>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</si>
  <si>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</si>
  <si>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</si>
  <si>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</si>
  <si>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</si>
  <si>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</si>
  <si>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</si>
  <si>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</si>
  <si>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</si>
  <si>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</si>
  <si>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</si>
  <si>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</si>
  <si>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</si>
  <si>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</si>
  <si>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</si>
  <si>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</si>
  <si>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</si>
  <si>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</si>
  <si>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</si>
  <si>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</si>
  <si>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</si>
  <si>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</si>
  <si>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</si>
  <si>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</si>
  <si>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</si>
  <si>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</si>
  <si>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</si>
  <si>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</si>
  <si>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</si>
  <si>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</si>
  <si>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</si>
  <si>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</si>
  <si>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</si>
  <si>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</si>
  <si>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</si>
  <si>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</si>
  <si>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</si>
  <si>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</si>
  <si>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</si>
  <si>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</si>
  <si>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</si>
  <si>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</si>
  <si>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</si>
  <si>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</si>
  <si>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</si>
  <si>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</si>
  <si>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</si>
  <si>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</si>
  <si>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</si>
  <si>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</si>
  <si>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</si>
  <si>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</si>
  <si>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</si>
  <si>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</si>
  <si>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</si>
  <si>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</si>
  <si>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</si>
  <si>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</si>
  <si>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</si>
  <si>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</si>
  <si>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</si>
  <si>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</si>
  <si>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</si>
  <si>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</si>
  <si>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</si>
  <si>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</si>
  <si>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</si>
  <si>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</si>
  <si>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</si>
  <si>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</si>
  <si>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</si>
  <si>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</si>
  <si>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</si>
  <si>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</si>
  <si>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</si>
  <si>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</si>
  <si>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</si>
  <si>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</si>
  <si>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</si>
  <si>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</si>
  <si>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</si>
  <si>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</si>
  <si>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</si>
  <si>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</si>
  <si>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</si>
  <si>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</si>
  <si>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</si>
  <si>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</si>
  <si>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</si>
  <si>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</si>
  <si>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</si>
  <si>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</si>
  <si>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</si>
  <si>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</si>
  <si>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</si>
  <si>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</si>
  <si>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</si>
  <si>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</si>
  <si>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</si>
  <si>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</si>
  <si>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</si>
  <si>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</si>
  <si>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</si>
  <si>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</si>
  <si>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</si>
  <si>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</si>
  <si>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</si>
  <si>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</si>
  <si>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</si>
  <si>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</si>
  <si>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</si>
  <si>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</si>
  <si>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</si>
  <si>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</si>
  <si>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</si>
  <si>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</si>
  <si>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</si>
  <si>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</si>
  <si>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</si>
  <si>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</si>
  <si>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</si>
  <si>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</si>
  <si>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</si>
  <si>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</si>
  <si>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</si>
  <si>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</si>
  <si>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</si>
  <si>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</si>
  <si>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</si>
  <si>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</si>
  <si>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</si>
  <si>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</si>
  <si>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</si>
  <si>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</si>
  <si>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</si>
  <si>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</si>
  <si>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</si>
  <si>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</si>
  <si>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</si>
  <si>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</si>
  <si>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</si>
  <si>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</si>
  <si>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</si>
  <si>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</si>
  <si>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</si>
  <si>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</si>
  <si>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</si>
  <si>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</si>
  <si>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</si>
  <si>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</si>
  <si>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</si>
  <si>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</si>
  <si>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</si>
  <si>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</si>
  <si>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</si>
  <si>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</si>
  <si>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</si>
  <si>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</si>
  <si>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</si>
  <si>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</si>
  <si>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</si>
  <si>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</si>
  <si>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</si>
  <si>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</si>
  <si>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</si>
  <si>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</si>
  <si>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</si>
  <si>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</si>
  <si>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</si>
  <si>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</si>
  <si>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</si>
  <si>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</si>
  <si>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</si>
  <si>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</si>
  <si>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</si>
  <si>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</si>
  <si>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</si>
  <si>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</si>
  <si>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</si>
  <si>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</si>
  <si>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</si>
  <si>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</si>
  <si>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</si>
  <si>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</si>
  <si>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</si>
  <si>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</si>
  <si>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</si>
  <si>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</si>
  <si>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</si>
  <si>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</si>
  <si>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</si>
  <si>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</si>
  <si>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</si>
  <si>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</si>
  <si>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</si>
  <si>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</si>
  <si>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</si>
  <si>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</si>
  <si>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</si>
  <si>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</si>
  <si>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</si>
  <si>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</si>
  <si>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</si>
  <si>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</si>
  <si>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</si>
  <si>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</si>
  <si>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</si>
  <si>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</si>
  <si>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</si>
  <si>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</si>
  <si>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</si>
  <si>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</si>
  <si>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</si>
  <si>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</si>
  <si>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</si>
  <si>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</si>
  <si>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</si>
  <si>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</si>
  <si>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</si>
  <si>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</si>
  <si>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</si>
  <si>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</si>
  <si>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</si>
  <si>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</si>
  <si>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</si>
  <si>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</si>
  <si>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</si>
  <si>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</si>
  <si>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</si>
  <si>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</si>
  <si>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</si>
  <si>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</si>
  <si>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</si>
  <si>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</si>
  <si>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</si>
  <si>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</si>
  <si>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</si>
  <si>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</si>
  <si>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</si>
  <si>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</si>
  <si>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</si>
  <si>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</si>
  <si>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</si>
  <si>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</si>
  <si>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</si>
  <si>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</si>
  <si>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</si>
  <si>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</si>
  <si>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</si>
  <si>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</si>
  <si>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</si>
  <si>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</si>
  <si>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</si>
  <si>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</si>
  <si>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</si>
  <si>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</si>
  <si>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</si>
  <si>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</si>
  <si>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</si>
  <si>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</si>
  <si>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</si>
  <si>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</si>
  <si>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</si>
  <si>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</si>
  <si>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</si>
  <si>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</si>
  <si>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</si>
  <si>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</si>
  <si>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</si>
  <si>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</si>
  <si>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</si>
  <si>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</si>
  <si>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</si>
  <si>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</si>
  <si>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</si>
  <si>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</si>
  <si>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</si>
  <si>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</si>
  <si>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</si>
  <si>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</si>
  <si>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</si>
  <si>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</si>
  <si>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</si>
  <si>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</si>
  <si>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</si>
  <si>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</si>
  <si>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</si>
  <si>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</si>
  <si>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</si>
  <si>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</si>
  <si>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</si>
  <si>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</si>
  <si>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</si>
  <si>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</si>
  <si>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</si>
  <si>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</si>
  <si>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</si>
  <si>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</si>
  <si>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</si>
  <si>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</si>
  <si>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</si>
  <si>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</si>
  <si>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</si>
  <si>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</si>
  <si>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</si>
  <si>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</si>
  <si>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</si>
  <si>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</si>
  <si>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</si>
  <si>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</si>
  <si>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</si>
  <si>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</si>
  <si>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</si>
  <si>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</si>
  <si>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</si>
  <si>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</si>
  <si>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</si>
  <si>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</si>
  <si>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</si>
  <si>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</si>
  <si>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</si>
  <si>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</si>
  <si>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</si>
  <si>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</si>
  <si>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</si>
  <si>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</si>
  <si>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</si>
  <si>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</si>
  <si>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</si>
  <si>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</si>
  <si>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</si>
  <si>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</si>
  <si>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</si>
  <si>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</si>
  <si>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</si>
  <si>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</si>
  <si>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</si>
  <si>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</si>
  <si>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</si>
  <si>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</si>
  <si>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</si>
  <si>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</si>
  <si>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</si>
  <si>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</si>
  <si>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</si>
  <si>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</si>
  <si>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</si>
  <si>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</si>
  <si>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</si>
  <si>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</si>
  <si>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</si>
  <si>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</si>
  <si>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</si>
  <si>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</si>
  <si>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</si>
  <si>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</si>
  <si>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</si>
  <si>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</si>
  <si>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</si>
  <si>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</si>
  <si>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</si>
  <si>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</si>
  <si>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</si>
  <si>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</si>
  <si>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</si>
  <si>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</si>
  <si>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</si>
  <si>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</si>
  <si>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</si>
  <si>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</si>
  <si>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</si>
  <si>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</si>
  <si>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</si>
  <si>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</si>
  <si>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</si>
  <si>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</si>
  <si>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</si>
  <si>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</si>
  <si>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</si>
  <si>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</si>
  <si>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</si>
  <si>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</si>
  <si>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</si>
  <si>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</si>
  <si>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</si>
  <si>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</si>
  <si>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</si>
  <si>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</si>
  <si>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</si>
  <si>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</si>
  <si>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</si>
  <si>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</si>
  <si>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</si>
  <si>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</si>
  <si>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</si>
  <si>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</si>
  <si>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</si>
  <si>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</si>
  <si>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</si>
  <si>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</si>
  <si>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</si>
  <si>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</si>
  <si>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</si>
  <si>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</si>
  <si>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</si>
  <si>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</si>
  <si>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</si>
  <si>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</si>
  <si>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</si>
  <si>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</si>
  <si>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</si>
  <si>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</si>
  <si>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</si>
  <si>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</si>
  <si>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</si>
  <si>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</si>
  <si>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</si>
  <si>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</si>
  <si>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</si>
  <si>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</si>
  <si>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</si>
  <si>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</si>
  <si>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</si>
  <si>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</si>
  <si>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</si>
  <si>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</si>
  <si>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</si>
  <si>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</si>
  <si>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</si>
  <si>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</si>
  <si>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</si>
  <si>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</si>
  <si>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</si>
  <si>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</si>
  <si>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</si>
  <si>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</si>
  <si>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</si>
  <si>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</si>
  <si>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</si>
  <si>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</si>
  <si>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</si>
  <si>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</si>
  <si>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</si>
  <si>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</si>
  <si>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</si>
  <si>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</si>
  <si>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</si>
  <si>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</si>
  <si>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</si>
  <si>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</si>
  <si>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</si>
  <si>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</si>
  <si>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</si>
  <si>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</si>
  <si>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</si>
  <si>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</si>
  <si>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</si>
  <si>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</si>
  <si>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</si>
  <si>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</si>
  <si>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</si>
  <si>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</si>
  <si>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</si>
  <si>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</si>
  <si>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</si>
  <si>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</si>
  <si>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</si>
  <si>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</si>
  <si>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</si>
  <si>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</si>
  <si>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</si>
  <si>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</si>
  <si>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</si>
  <si>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</si>
  <si>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</si>
  <si>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</si>
  <si>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</si>
  <si>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</si>
  <si>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</si>
  <si>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</si>
  <si>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</si>
  <si>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</si>
  <si>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</si>
  <si>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</si>
  <si>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</si>
  <si>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</si>
  <si>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</si>
  <si>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</si>
  <si>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</si>
  <si>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</si>
  <si>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</si>
  <si>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</si>
  <si>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</si>
  <si>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</si>
  <si>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</si>
  <si>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</si>
  <si>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</si>
  <si>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</si>
  <si>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</si>
  <si>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</si>
  <si>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</si>
  <si>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</si>
  <si>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</si>
  <si>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</si>
  <si>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</si>
  <si>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</si>
  <si>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</si>
  <si>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</si>
  <si>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</si>
  <si>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</si>
  <si>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</si>
  <si>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</si>
  <si>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</si>
  <si>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</si>
  <si>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</si>
  <si>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</si>
  <si>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</si>
  <si>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</si>
  <si>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</si>
  <si>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</si>
  <si>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</si>
  <si>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</si>
  <si>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</si>
  <si>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</si>
  <si>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</si>
  <si>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</si>
  <si>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</si>
  <si>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</si>
  <si>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</si>
  <si>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</si>
  <si>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</si>
  <si>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</si>
  <si>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</si>
  <si>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</si>
  <si>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</si>
  <si>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</si>
  <si>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</si>
  <si>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</si>
  <si>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</si>
  <si>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</si>
  <si>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</si>
  <si>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</si>
  <si>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</si>
  <si>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</si>
  <si>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</si>
  <si>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</si>
  <si>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</si>
  <si>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</si>
  <si>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</si>
  <si>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</si>
  <si>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</si>
  <si>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</si>
  <si>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</si>
  <si>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</si>
  <si>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</si>
  <si>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</si>
  <si>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</si>
  <si>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</si>
  <si>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</si>
  <si>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</si>
  <si>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</si>
  <si>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</si>
  <si>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</si>
  <si>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</si>
  <si>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</si>
  <si>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</si>
  <si>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</si>
  <si>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</si>
  <si>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</si>
  <si>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</si>
  <si>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</si>
  <si>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</si>
  <si>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</si>
  <si>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</si>
  <si>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</si>
  <si>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</si>
  <si>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</si>
  <si>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</si>
  <si>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</si>
  <si>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</si>
  <si>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</si>
  <si>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</si>
  <si>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</si>
  <si>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</si>
  <si>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</si>
  <si>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</si>
  <si>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</si>
  <si>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</si>
  <si>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</si>
  <si>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</si>
  <si>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</si>
  <si>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</si>
  <si>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</si>
  <si>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</si>
  <si>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</si>
  <si>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</si>
  <si>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</si>
  <si>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</si>
  <si>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</si>
  <si>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</si>
  <si>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</si>
  <si>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</si>
  <si>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</si>
  <si>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</si>
  <si>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</si>
  <si>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</si>
  <si>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</si>
  <si>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</si>
  <si>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</si>
  <si>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</si>
  <si>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</si>
  <si>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</si>
  <si>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</si>
  <si>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</si>
  <si>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</si>
  <si>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</si>
  <si>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</si>
  <si>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</si>
  <si>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</si>
  <si>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</si>
  <si>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</si>
  <si>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</si>
  <si>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</si>
  <si>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</si>
  <si>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</si>
  <si>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</si>
  <si>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</si>
  <si>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</si>
  <si>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</si>
  <si>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</si>
  <si>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</si>
  <si>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</si>
  <si>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</si>
  <si>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</si>
  <si>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</si>
  <si>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</si>
  <si>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</si>
  <si>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</si>
  <si>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</si>
  <si>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</si>
  <si>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</si>
  <si>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</si>
  <si>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</si>
  <si>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</si>
  <si>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</si>
  <si>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</si>
  <si>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</si>
  <si>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</si>
  <si>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</si>
  <si>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</si>
  <si>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</si>
  <si>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</si>
  <si>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</si>
  <si>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</si>
  <si>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</si>
  <si>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</si>
  <si>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</si>
  <si>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</si>
  <si>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</si>
  <si>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</si>
  <si>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</si>
  <si>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</si>
  <si>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</si>
  <si>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</si>
  <si>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</si>
  <si>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</si>
  <si>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</si>
  <si>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</si>
  <si>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</si>
  <si>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</si>
  <si>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</si>
  <si>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</si>
  <si>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</si>
  <si>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</si>
  <si>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</si>
  <si>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</si>
  <si>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</si>
  <si>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</si>
  <si>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</si>
  <si>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</si>
  <si>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</si>
  <si>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</si>
  <si>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</si>
  <si>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</si>
  <si>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</si>
  <si>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</si>
  <si>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</si>
  <si>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</si>
  <si>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</si>
  <si>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</si>
  <si>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</si>
  <si>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</si>
  <si>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</si>
  <si>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</si>
  <si>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</si>
  <si>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</si>
  <si>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</si>
  <si>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</si>
  <si>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</si>
  <si>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</si>
  <si>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</si>
  <si>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</si>
  <si>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</si>
  <si>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</si>
  <si>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</si>
  <si>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</si>
  <si>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</si>
  <si>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</si>
  <si>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</si>
  <si>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</si>
  <si>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</si>
  <si>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</si>
  <si>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</si>
  <si>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</si>
  <si>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</si>
  <si>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</si>
  <si>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</si>
  <si>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</si>
  <si>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</si>
  <si>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</si>
  <si>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</si>
  <si>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</si>
  <si>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</si>
  <si>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</si>
  <si>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</si>
  <si>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</si>
  <si>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</si>
  <si>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</si>
  <si>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</si>
  <si>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</si>
  <si>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</si>
  <si>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</si>
  <si>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</si>
  <si>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</si>
  <si>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</si>
  <si>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</si>
  <si>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</si>
  <si>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</si>
  <si>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</si>
  <si>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</si>
  <si>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</si>
  <si>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</si>
  <si>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</si>
  <si>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</si>
  <si>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</si>
  <si>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</si>
  <si>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</si>
  <si>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</si>
  <si>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</si>
  <si>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</si>
  <si>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</si>
  <si>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</si>
  <si>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</si>
  <si>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</si>
  <si>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</si>
  <si>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</si>
  <si>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</si>
  <si>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</si>
  <si>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</si>
  <si>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</si>
  <si>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</si>
  <si>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</si>
  <si>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</si>
  <si>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</si>
  <si>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</si>
  <si>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</si>
  <si>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</si>
  <si>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</si>
  <si>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</si>
  <si>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</si>
  <si>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</si>
  <si>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</si>
  <si>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</si>
  <si>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</si>
  <si>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</si>
  <si>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</si>
  <si>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</si>
  <si>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</si>
  <si>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</si>
  <si>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</si>
  <si>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</si>
  <si>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</si>
  <si>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</si>
  <si>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</si>
  <si>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</si>
  <si>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</si>
  <si>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</si>
  <si>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</si>
  <si>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</si>
  <si>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</si>
  <si>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</si>
  <si>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</si>
  <si>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</si>
  <si>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</si>
  <si>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</si>
  <si>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</si>
  <si>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</si>
  <si>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</si>
  <si>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</si>
  <si>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</si>
  <si>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</si>
  <si>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</si>
  <si>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</si>
  <si>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</si>
  <si>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</si>
  <si>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</si>
  <si>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</si>
  <si>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</si>
  <si>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</si>
  <si>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</si>
  <si>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</si>
  <si>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</si>
  <si>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</si>
  <si>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</si>
  <si>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</si>
  <si>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</si>
  <si>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</si>
  <si>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</si>
  <si>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</si>
  <si>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</si>
  <si>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</si>
  <si>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</si>
  <si>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</si>
  <si>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</si>
  <si>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</si>
  <si>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</si>
  <si>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</si>
  <si>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</si>
  <si>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</si>
  <si>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</si>
  <si>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</si>
  <si>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</si>
  <si>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</si>
  <si>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</si>
  <si>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</si>
  <si>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</si>
  <si>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</si>
  <si>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</si>
  <si>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</si>
  <si>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</si>
  <si>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</si>
  <si>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</si>
  <si>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</si>
  <si>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</si>
  <si>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</si>
  <si>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</si>
  <si>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</si>
  <si>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</si>
  <si>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</si>
  <si>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</si>
  <si>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</si>
  <si>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</si>
  <si>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</si>
  <si>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</si>
  <si>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</si>
  <si>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</si>
  <si>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</si>
  <si>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</si>
  <si>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</si>
  <si>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</si>
  <si>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</si>
  <si>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</si>
  <si>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</si>
  <si>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</si>
  <si>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</si>
  <si>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</si>
  <si>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</si>
  <si>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</si>
  <si>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</si>
  <si>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</si>
  <si>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</si>
  <si>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</si>
  <si>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</si>
  <si>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</si>
  <si>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</si>
  <si>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</si>
  <si>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</si>
  <si>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</si>
  <si>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</si>
  <si>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</si>
  <si>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</si>
  <si>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</si>
  <si>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</si>
  <si>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</si>
  <si>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</si>
  <si>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</si>
  <si>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</si>
  <si>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</si>
  <si>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</si>
  <si>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</si>
  <si>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</si>
  <si>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</si>
  <si>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</si>
  <si>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</si>
  <si>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</si>
  <si>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</si>
  <si>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</si>
  <si>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</si>
  <si>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</si>
  <si>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</si>
  <si>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</si>
  <si>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</si>
  <si>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</si>
  <si>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</si>
  <si>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</si>
  <si>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</si>
  <si>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</si>
  <si>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</si>
  <si>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</si>
  <si>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</si>
  <si>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</si>
  <si>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</si>
  <si>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</si>
  <si>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</si>
  <si>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</si>
  <si>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</si>
  <si>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</si>
  <si>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</si>
  <si>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</si>
  <si>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</si>
  <si>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</si>
  <si>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</si>
  <si>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</si>
  <si>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</si>
  <si>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</si>
  <si>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</si>
  <si>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</si>
  <si>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</si>
  <si>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</si>
  <si>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</si>
  <si>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</si>
  <si>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</si>
  <si>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</si>
  <si>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</si>
  <si>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</si>
  <si>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</si>
  <si>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</si>
  <si>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</si>
  <si>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</si>
  <si>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</si>
  <si>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</si>
  <si>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</si>
  <si>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</si>
  <si>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</si>
  <si>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</si>
  <si>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</si>
  <si>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</si>
  <si>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</si>
  <si>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</si>
  <si>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</si>
  <si>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</si>
  <si>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</si>
  <si>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</si>
  <si>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</si>
  <si>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</si>
  <si>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</si>
  <si>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</si>
  <si>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</si>
  <si>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</si>
  <si>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</si>
  <si>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</si>
  <si>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</si>
  <si>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</si>
  <si>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</si>
  <si>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</si>
  <si>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</si>
  <si>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</si>
  <si>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</si>
  <si>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</si>
  <si>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</si>
  <si>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</si>
  <si>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</si>
  <si>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</si>
  <si>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</si>
  <si>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</si>
  <si>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</si>
  <si>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</si>
  <si>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</si>
  <si>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</si>
  <si>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</si>
  <si>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</si>
  <si>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</si>
  <si>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</si>
  <si>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</si>
  <si>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</si>
  <si>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</si>
  <si>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</si>
  <si>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</si>
  <si>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</si>
  <si>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</si>
  <si>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</si>
  <si>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</si>
  <si>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</si>
  <si>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</si>
  <si>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</si>
  <si>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</si>
  <si>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</si>
  <si>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</si>
  <si>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</si>
  <si>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</si>
  <si>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</si>
  <si>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</si>
  <si>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</si>
  <si>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</si>
  <si>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</si>
  <si>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</si>
  <si>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</si>
  <si>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</si>
  <si>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</si>
  <si>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</si>
  <si>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</si>
  <si>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</si>
  <si>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</si>
  <si>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</si>
  <si>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</si>
  <si>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</si>
  <si>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</si>
  <si>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</si>
  <si>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</si>
  <si>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</si>
  <si>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</si>
  <si>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</si>
  <si>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</si>
  <si>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</si>
  <si>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</si>
  <si>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</si>
  <si>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</si>
  <si>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</si>
  <si>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</si>
  <si>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</si>
  <si>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</si>
  <si>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</si>
  <si>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</si>
  <si>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</si>
  <si>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</si>
  <si>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</si>
  <si>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</si>
  <si>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</si>
  <si>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</si>
  <si>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</si>
  <si>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</si>
  <si>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</si>
  <si>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</si>
  <si>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</si>
  <si>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</si>
  <si>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</si>
  <si>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</si>
  <si>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</si>
  <si>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</si>
  <si>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</si>
  <si>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</si>
  <si>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</si>
  <si>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</si>
  <si>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</si>
  <si>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</si>
  <si>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</si>
  <si>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</si>
  <si>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</si>
  <si>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</si>
  <si>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</si>
  <si>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</si>
  <si>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</si>
  <si>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</si>
  <si>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</si>
  <si>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</si>
  <si>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</si>
  <si>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</si>
  <si>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</si>
  <si>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</si>
  <si>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</si>
  <si>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</si>
  <si>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</si>
  <si>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</si>
  <si>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</si>
  <si>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</si>
  <si>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</si>
  <si>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</si>
  <si>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</si>
  <si>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</si>
  <si>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</si>
  <si>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</si>
  <si>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</si>
  <si>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</si>
  <si>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</si>
  <si>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</si>
  <si>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</si>
  <si>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</si>
  <si>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</si>
  <si>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</si>
  <si>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</si>
  <si>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</si>
  <si>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</si>
  <si>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</si>
  <si>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</si>
  <si>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</si>
  <si>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</si>
  <si>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</si>
  <si>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</si>
  <si>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</si>
  <si>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</si>
  <si>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</si>
  <si>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</si>
  <si>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</si>
  <si>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</si>
  <si>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</si>
  <si>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</si>
  <si>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</si>
  <si>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</si>
  <si>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</si>
  <si>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</si>
  <si>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</si>
  <si>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</si>
  <si>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</si>
  <si>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</si>
  <si>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</si>
  <si>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</si>
  <si>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</si>
  <si>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</si>
  <si>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</si>
  <si>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</si>
  <si>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</si>
  <si>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</si>
  <si>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</si>
  <si>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</si>
  <si>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</si>
  <si>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</si>
  <si>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</si>
  <si>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</si>
  <si>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</si>
  <si>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</si>
  <si>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</si>
  <si>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</si>
  <si>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</si>
  <si>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</si>
  <si>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</si>
  <si>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</si>
  <si>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</si>
  <si>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</si>
  <si>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</si>
  <si>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</si>
  <si>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</si>
  <si>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</si>
  <si>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</si>
  <si>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</si>
  <si>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</si>
  <si>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</si>
  <si>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</si>
  <si>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</si>
  <si>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</si>
  <si>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</si>
  <si>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</si>
  <si>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</si>
  <si>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</si>
  <si>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</si>
  <si>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</si>
  <si>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</si>
  <si>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</si>
  <si>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</si>
  <si>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</si>
  <si>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</si>
  <si>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</si>
  <si>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</si>
  <si>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</si>
  <si>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</si>
  <si>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</si>
  <si>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</si>
  <si>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</si>
  <si>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</si>
  <si>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</si>
  <si>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</si>
  <si>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</si>
  <si>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</si>
  <si>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</si>
  <si>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</si>
  <si>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</si>
  <si>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</si>
  <si>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</si>
  <si>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</si>
  <si>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</si>
  <si>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</si>
  <si>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</si>
  <si>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</si>
  <si>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</si>
  <si>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</si>
  <si>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</si>
  <si>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</si>
  <si>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</si>
  <si>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</si>
  <si>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</si>
  <si>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</si>
  <si>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</si>
  <si>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</si>
  <si>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</si>
  <si>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</si>
  <si>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</si>
  <si>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</si>
  <si>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</si>
  <si>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</si>
  <si>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</si>
  <si>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</si>
  <si>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</si>
  <si>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</si>
  <si>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</si>
  <si>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</si>
  <si>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</si>
  <si>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</si>
  <si>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</si>
  <si>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</si>
  <si>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</si>
  <si>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</si>
  <si>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</si>
  <si>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</si>
  <si>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</si>
  <si>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</si>
  <si>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</si>
  <si>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</si>
  <si>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</si>
  <si>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</si>
  <si>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</si>
  <si>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</si>
  <si>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</si>
  <si>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</si>
  <si>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</si>
  <si>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</si>
  <si>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</si>
  <si>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</si>
  <si>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</si>
  <si>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</si>
  <si>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</si>
  <si>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</si>
  <si>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</si>
  <si>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</si>
  <si>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</si>
  <si>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</si>
  <si>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</si>
  <si>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</si>
  <si>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</si>
  <si>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</si>
  <si>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</si>
  <si>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</si>
  <si>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</si>
  <si>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</si>
  <si>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</si>
  <si>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</si>
  <si>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</si>
  <si>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</si>
  <si>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</si>
  <si>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</si>
  <si>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</si>
  <si>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</si>
  <si>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</si>
  <si>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</si>
  <si>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</si>
  <si>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</si>
  <si>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</si>
  <si>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</si>
  <si>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</si>
  <si>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</si>
  <si>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</si>
  <si>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</si>
  <si>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</si>
  <si>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</si>
  <si>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</si>
  <si>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</si>
  <si>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</si>
  <si>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</si>
  <si>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</si>
  <si>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</si>
  <si>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</si>
  <si>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</si>
  <si>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</si>
  <si>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</si>
  <si>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</si>
  <si>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</si>
  <si>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</si>
  <si>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</si>
  <si>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</si>
  <si>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</si>
  <si>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</si>
  <si>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</si>
  <si>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</si>
  <si>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</si>
  <si>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</si>
  <si>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</si>
  <si>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</si>
  <si>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</si>
  <si>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</si>
  <si>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</si>
  <si>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</si>
  <si>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</si>
  <si>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</si>
  <si>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</si>
  <si>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</si>
  <si>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</si>
  <si>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</si>
  <si>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</si>
  <si>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</si>
  <si>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</si>
  <si>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</si>
  <si>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</si>
  <si>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</si>
  <si>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</si>
  <si>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</si>
  <si>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</si>
  <si>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</si>
  <si>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</si>
  <si>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</si>
  <si>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</si>
  <si>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</si>
  <si>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</si>
  <si>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</si>
  <si>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</si>
  <si>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</si>
  <si>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</si>
  <si>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</si>
  <si>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</si>
  <si>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</si>
  <si>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</si>
  <si>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</si>
  <si>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</si>
  <si>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</si>
  <si>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</si>
  <si>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</si>
  <si>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</si>
  <si>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</si>
  <si>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</si>
  <si>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</si>
  <si>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</si>
  <si>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</si>
  <si>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</si>
  <si>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</si>
  <si>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</si>
  <si>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</si>
  <si>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</si>
  <si>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</si>
  <si>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</si>
  <si>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</si>
  <si>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</si>
  <si>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</si>
  <si>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</si>
  <si>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</si>
  <si>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</si>
  <si>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</si>
  <si>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</si>
  <si>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</si>
  <si>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</si>
  <si>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</si>
  <si>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</si>
  <si>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</si>
  <si>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</si>
  <si>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</si>
  <si>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</si>
  <si>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</si>
  <si>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</si>
  <si>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</si>
  <si>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</si>
  <si>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</si>
  <si>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</si>
  <si>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</si>
  <si>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</si>
  <si>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</si>
  <si>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</si>
  <si>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</si>
  <si>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</si>
  <si>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</si>
  <si>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</si>
  <si>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</si>
  <si>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</si>
  <si>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</si>
  <si>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</si>
  <si>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</si>
  <si>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</si>
  <si>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</si>
  <si>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</si>
  <si>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</si>
  <si>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</si>
  <si>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</si>
  <si>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</si>
  <si>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</si>
  <si>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</si>
  <si>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</si>
  <si>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</si>
  <si>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</si>
  <si>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</si>
  <si>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</si>
  <si>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</si>
  <si>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</si>
  <si>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</si>
  <si>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</si>
  <si>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</si>
  <si>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</si>
  <si>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</si>
  <si>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</si>
  <si>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</si>
  <si>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</si>
  <si>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</si>
  <si>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</si>
  <si>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</si>
  <si>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</si>
  <si>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</si>
  <si>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</si>
  <si>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</si>
  <si>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</si>
  <si>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</si>
  <si>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</si>
  <si>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</si>
  <si>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</si>
  <si>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</si>
  <si>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</si>
  <si>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</si>
  <si>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</si>
  <si>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</si>
  <si>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</si>
  <si>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</si>
  <si>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</si>
  <si>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</si>
  <si>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</si>
  <si>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</si>
  <si>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</si>
  <si>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</si>
  <si>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</si>
  <si>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</si>
  <si>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</si>
  <si>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</si>
  <si>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</si>
  <si>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</si>
  <si>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</si>
  <si>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</si>
  <si>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</si>
  <si>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</si>
  <si>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</si>
  <si>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</si>
  <si>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</si>
  <si>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</si>
  <si>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</si>
  <si>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</si>
  <si>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</si>
  <si>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</si>
  <si>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</si>
  <si>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</si>
  <si>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</si>
  <si>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</si>
  <si>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</si>
  <si>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</si>
  <si>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</si>
  <si>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</si>
  <si>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</si>
  <si>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</si>
  <si>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</si>
  <si>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</si>
  <si>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</si>
  <si>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</si>
  <si>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</si>
  <si>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</si>
  <si>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</si>
  <si>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</si>
  <si>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</si>
  <si>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</si>
  <si>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</si>
  <si>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</si>
  <si>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</si>
  <si>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</si>
  <si>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</si>
  <si>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</si>
  <si>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</si>
  <si>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</si>
  <si>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</si>
  <si>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</si>
  <si>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</si>
  <si>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</si>
  <si>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</si>
  <si>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</si>
  <si>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</si>
  <si>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</si>
  <si>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</si>
  <si>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</si>
  <si>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</si>
  <si>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</si>
  <si>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</si>
  <si>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</si>
  <si>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</si>
  <si>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</si>
  <si>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</si>
  <si>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</si>
  <si>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</si>
  <si>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</si>
  <si>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</si>
  <si>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</si>
  <si>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</si>
  <si>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</si>
  <si>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</si>
  <si>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</si>
  <si>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</si>
  <si>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</si>
  <si>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</si>
  <si>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</si>
  <si>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</si>
  <si>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</si>
  <si>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</si>
  <si>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</si>
  <si>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</si>
  <si>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</si>
  <si>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</si>
  <si>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</si>
  <si>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</si>
  <si>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</si>
  <si>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</si>
  <si>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</si>
  <si>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</si>
  <si>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</si>
  <si>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</si>
  <si>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</si>
  <si>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</si>
  <si>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</si>
  <si>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</si>
  <si>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</si>
  <si>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</si>
  <si>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</si>
  <si>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</si>
  <si>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</si>
  <si>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</si>
  <si>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</si>
  <si>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</si>
  <si>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</si>
  <si>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</si>
  <si>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</si>
  <si>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</si>
  <si>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</si>
  <si>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</si>
  <si>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</si>
  <si>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</si>
  <si>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</si>
  <si>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</si>
  <si>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</si>
  <si>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</si>
  <si>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</si>
  <si>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</si>
  <si>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</si>
  <si>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</si>
  <si>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</si>
  <si>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</si>
  <si>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</si>
  <si>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</si>
  <si>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</si>
  <si>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</si>
  <si>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</si>
  <si>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</si>
  <si>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</si>
  <si>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</si>
  <si>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</si>
  <si>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</si>
  <si>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</si>
  <si>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</si>
  <si>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</si>
  <si>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</si>
  <si>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</si>
  <si>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</si>
  <si>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</si>
  <si>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</si>
  <si>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</si>
  <si>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</si>
  <si>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</si>
  <si>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</si>
  <si>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</si>
  <si>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</si>
  <si>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</si>
  <si>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</si>
  <si>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</si>
  <si>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</si>
  <si>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</si>
  <si>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</si>
  <si>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</si>
  <si>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</si>
  <si>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</si>
  <si>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</si>
  <si>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</si>
  <si>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</si>
  <si>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</si>
  <si>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</si>
  <si>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</si>
  <si>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</si>
  <si>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</si>
  <si>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</si>
  <si>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</si>
  <si>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</si>
  <si>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</si>
  <si>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</si>
  <si>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</si>
  <si>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</si>
  <si>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</si>
  <si>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</si>
  <si>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</si>
  <si>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</si>
  <si>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</si>
  <si>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</si>
  <si>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</si>
  <si>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</si>
  <si>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</si>
  <si>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</si>
  <si>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</si>
  <si>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</si>
  <si>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</si>
  <si>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</si>
  <si>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</si>
  <si>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</si>
  <si>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</si>
  <si>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</si>
  <si>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</si>
  <si>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</si>
  <si>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</si>
  <si>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</si>
  <si>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</si>
  <si>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</si>
  <si>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</si>
  <si>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</si>
  <si>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</si>
  <si>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</si>
  <si>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</si>
  <si>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</si>
  <si>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</si>
  <si>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</si>
  <si>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</si>
  <si>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</si>
  <si>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</si>
  <si>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</si>
  <si>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</si>
  <si>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</si>
  <si>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</si>
  <si>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</si>
  <si>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</si>
  <si>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</si>
  <si>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</si>
  <si>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</si>
  <si>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</si>
  <si>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</si>
  <si>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</si>
  <si>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</si>
  <si>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</si>
  <si>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</si>
  <si>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</si>
  <si>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</si>
  <si>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</si>
  <si>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</si>
  <si>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</si>
  <si>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</si>
  <si>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</si>
  <si>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</si>
  <si>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</si>
  <si>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</si>
  <si>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</si>
  <si>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</si>
  <si>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</si>
  <si>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</si>
  <si>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</si>
  <si>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</si>
  <si>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</si>
  <si>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</si>
  <si>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</si>
  <si>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</si>
  <si>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</si>
  <si>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</si>
  <si>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</si>
  <si>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</si>
  <si>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</si>
  <si>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</si>
  <si>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</si>
  <si>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</si>
  <si>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</si>
  <si>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</si>
  <si>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</si>
  <si>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</si>
  <si>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</si>
  <si>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</si>
  <si>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</si>
  <si>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</si>
  <si>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</si>
  <si>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</si>
  <si>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</si>
  <si>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</si>
  <si>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</si>
  <si>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</si>
  <si>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</si>
  <si>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</si>
  <si>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</si>
  <si>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</si>
  <si>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</si>
  <si>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</si>
  <si>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</si>
  <si>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</si>
  <si>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</si>
  <si>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</si>
  <si>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</si>
  <si>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</si>
  <si>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</si>
  <si>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</si>
  <si>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</si>
  <si>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</si>
  <si>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</si>
  <si>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</si>
  <si>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</si>
  <si>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</si>
  <si>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</si>
  <si>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</si>
  <si>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</si>
  <si>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</si>
  <si>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</si>
  <si>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</si>
  <si>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</si>
  <si>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</si>
  <si>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</si>
  <si>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</si>
  <si>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</si>
  <si>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</si>
  <si>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</si>
  <si>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</si>
  <si>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</si>
  <si>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</si>
  <si>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</si>
  <si>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</si>
  <si>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</si>
  <si>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</si>
  <si>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</si>
  <si>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</si>
  <si>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</si>
  <si>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</si>
  <si>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</si>
  <si>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</si>
  <si>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</si>
  <si>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</si>
  <si>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</si>
  <si>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</si>
  <si>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</si>
  <si>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</si>
  <si>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</si>
  <si>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</si>
  <si>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</si>
  <si>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</si>
  <si>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</si>
  <si>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</si>
  <si>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</si>
  <si>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</si>
  <si>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</si>
  <si>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</si>
  <si>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</si>
  <si>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</si>
  <si>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</si>
  <si>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</si>
  <si>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</si>
  <si>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</si>
  <si>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</si>
  <si>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</si>
  <si>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</si>
  <si>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</si>
  <si>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</si>
  <si>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</si>
  <si>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</si>
  <si>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</si>
  <si>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</si>
  <si>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</si>
  <si>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</si>
  <si>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</si>
  <si>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</si>
  <si>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</si>
  <si>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</si>
  <si>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</si>
  <si>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</si>
  <si>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</si>
  <si>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</si>
  <si>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</si>
  <si>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</si>
  <si>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</si>
  <si>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</si>
  <si>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</si>
  <si>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</si>
  <si>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</si>
  <si>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</si>
  <si>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</si>
  <si>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</si>
  <si>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</si>
  <si>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</si>
  <si>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</si>
  <si>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</si>
  <si>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</si>
  <si>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</si>
  <si>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</si>
  <si>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</si>
  <si>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</si>
  <si>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</si>
  <si>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</si>
  <si>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</si>
  <si>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</si>
  <si>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</si>
  <si>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</si>
  <si>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</si>
  <si>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</si>
  <si>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</si>
  <si>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</si>
  <si>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</si>
  <si>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</si>
  <si>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</si>
  <si>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</si>
  <si>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</si>
  <si>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</si>
  <si>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</si>
  <si>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</si>
  <si>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</si>
  <si>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</si>
  <si>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</si>
  <si>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</si>
  <si>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</si>
  <si>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</si>
  <si>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</si>
  <si>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</si>
  <si>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</si>
  <si>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</si>
  <si>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</si>
  <si>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</si>
  <si>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</si>
  <si>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</si>
  <si>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</si>
  <si>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</si>
  <si>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</si>
  <si>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</si>
  <si>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</si>
  <si>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</si>
  <si>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</si>
  <si>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</si>
  <si>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</si>
  <si>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</si>
  <si>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</si>
  <si>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</si>
  <si>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</si>
  <si>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</si>
  <si>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</si>
  <si>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</si>
  <si>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</si>
  <si>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</si>
  <si>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</si>
  <si>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</si>
  <si>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</si>
  <si>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</si>
  <si>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</si>
  <si>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</si>
  <si>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</si>
  <si>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</si>
  <si>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</si>
  <si>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</si>
  <si>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</si>
  <si>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</si>
  <si>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</si>
  <si>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</si>
  <si>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</si>
  <si>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</si>
  <si>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</si>
  <si>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</si>
  <si>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</si>
  <si>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</si>
  <si>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</si>
  <si>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</si>
  <si>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</si>
  <si>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</si>
  <si>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</si>
  <si>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</si>
  <si>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</si>
  <si>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</si>
  <si>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</si>
  <si>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</si>
  <si>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</si>
  <si>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</si>
  <si>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</si>
  <si>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</si>
  <si>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</si>
  <si>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</si>
  <si>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</si>
  <si>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</si>
  <si>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</si>
  <si>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</si>
  <si>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</si>
  <si>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</si>
  <si>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</si>
  <si>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</si>
  <si>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</si>
  <si>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</si>
  <si>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</si>
  <si>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</si>
  <si>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</si>
  <si>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</si>
  <si>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</si>
  <si>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</si>
  <si>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</si>
  <si>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</si>
  <si>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</si>
  <si>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</si>
  <si>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</si>
  <si>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</si>
  <si>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</si>
  <si>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</si>
  <si>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</si>
  <si>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</si>
  <si>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</si>
  <si>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</si>
  <si>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</si>
  <si>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</si>
  <si>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</si>
  <si>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</si>
  <si>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</si>
  <si>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</si>
  <si>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</si>
  <si>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</si>
  <si>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</si>
  <si>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</si>
  <si>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</si>
  <si>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</si>
  <si>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</si>
  <si>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</si>
  <si>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</si>
  <si>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</si>
  <si>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</si>
  <si>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</si>
  <si>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</si>
  <si>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</si>
  <si>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</si>
  <si>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</si>
  <si>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</si>
  <si>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</si>
  <si>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</si>
  <si>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</si>
  <si>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</si>
  <si>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</si>
  <si>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</si>
  <si>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</si>
  <si>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</si>
  <si>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</si>
  <si>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</si>
  <si>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</si>
  <si>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</si>
  <si>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</si>
  <si>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</si>
  <si>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</si>
  <si>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</si>
  <si>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</si>
  <si>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</si>
  <si>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福井県知事</t>
    <rPh sb="0" eb="5">
      <t>フクイケンチジ</t>
    </rPh>
    <phoneticPr fontId="45"/>
  </si>
  <si>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45" eb="147">
      <t>ガイトウ</t>
    </rPh>
    <rPh sb="152" eb="153">
      <t>ナ</t>
    </rPh>
    <rPh sb="154" eb="156">
      <t>バアイ</t>
    </rPh>
    <rPh sb="159" eb="160">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</si>
</sst>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B1" zoomScaleNormal="100" zoomScaleSheetLayoutView="100" zoomScalePageLayoutView="70" workbookViewId="0">
      <pane ySplit="1" topLeftCell="A152" activePane="bottomLeft" state="frozen"/>
      <selection pane="bottomLeft" activeCell="J188" sqref="J18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9084</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11104</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9085</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11109</v>
      </c>
      <c r="H66" s="337" t="str">
        <f>IFERROR(VLOOKUP(A67,参照A!ET5:EU71,2,FALSE), "")</f>
        <v>福井県</v>
      </c>
      <c r="I66" s="261" t="s">
        <v>8639</v>
      </c>
      <c r="J66" s="353" t="s">
        <v>8637</v>
      </c>
    </row>
    <row r="67" spans="1:10" ht="33" customHeight="1" x14ac:dyDescent="0.15">
      <c r="A67" s="262" t="str">
        <f>行政用!H18</f>
        <v>福井県_18</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9079</v>
      </c>
    </row>
    <row r="73" spans="1:10" ht="33" customHeight="1" thickBot="1" x14ac:dyDescent="0.2">
      <c r="C73" s="229" t="s">
        <v>8537</v>
      </c>
      <c r="D73" s="453"/>
      <c r="E73" s="436" t="s">
        <v>8579</v>
      </c>
      <c r="F73" s="438"/>
      <c r="G73" s="306" t="str">
        <f>IF(ISBLANK(H73),"必須","入力済")</f>
        <v>必須</v>
      </c>
      <c r="H73" s="62"/>
      <c r="I73" s="270" t="s">
        <v>8624</v>
      </c>
      <c r="J73" s="355" t="s">
        <v>9080</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11112</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9081</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9079</v>
      </c>
    </row>
    <row r="89" spans="2:10" ht="33" customHeight="1" thickBot="1" x14ac:dyDescent="0.2">
      <c r="C89" s="229" t="s">
        <v>8536</v>
      </c>
      <c r="D89" s="431"/>
      <c r="E89" s="439" t="s">
        <v>8579</v>
      </c>
      <c r="F89" s="441"/>
      <c r="G89" s="326" t="str">
        <f>IF(ISBLANK(H89),"必須","入力済")</f>
        <v>必須</v>
      </c>
      <c r="H89" s="65"/>
      <c r="I89" s="286" t="s">
        <v>8624</v>
      </c>
      <c r="J89" s="363" t="s">
        <v>9080</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9096</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9082</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9079</v>
      </c>
    </row>
    <row r="105" spans="2:10" ht="33" customHeight="1" thickBot="1" x14ac:dyDescent="0.2">
      <c r="C105" s="229" t="s">
        <v>8536</v>
      </c>
      <c r="D105" s="431"/>
      <c r="E105" s="439" t="s">
        <v>8579</v>
      </c>
      <c r="F105" s="441"/>
      <c r="G105" s="326" t="str">
        <f>IF(ISBLANK(H105),"必須","入力済")</f>
        <v>必須</v>
      </c>
      <c r="H105" s="65"/>
      <c r="I105" s="286" t="s">
        <v>8624</v>
      </c>
      <c r="J105" s="363" t="s">
        <v>9080</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9096</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9079</v>
      </c>
    </row>
    <row r="121" spans="2:10" ht="33" customHeight="1" thickBot="1" x14ac:dyDescent="0.2">
      <c r="C121" s="229" t="s">
        <v>8536</v>
      </c>
      <c r="D121" s="431"/>
      <c r="E121" s="439" t="s">
        <v>8579</v>
      </c>
      <c r="F121" s="441"/>
      <c r="G121" s="326" t="str">
        <f>IF(ISBLANK(H121),"必須","入力済")</f>
        <v>必須</v>
      </c>
      <c r="H121" s="64"/>
      <c r="I121" s="286" t="s">
        <v>8624</v>
      </c>
      <c r="J121" s="363" t="s">
        <v>9080</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9096</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9079</v>
      </c>
    </row>
    <row r="137" spans="2:10" ht="33" customHeight="1" thickBot="1" x14ac:dyDescent="0.2">
      <c r="C137" s="229" t="s">
        <v>8536</v>
      </c>
      <c r="D137" s="431"/>
      <c r="E137" s="439" t="s">
        <v>8579</v>
      </c>
      <c r="F137" s="441"/>
      <c r="G137" s="326" t="str">
        <f>IF(ISBLANK(H137),"必須","入力済")</f>
        <v>必須</v>
      </c>
      <c r="H137" s="65"/>
      <c r="I137" s="286" t="s">
        <v>8624</v>
      </c>
      <c r="J137" s="363" t="s">
        <v>9080</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9096</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1" t="str">
        <f>IF(ISBLANK(行政用!H17), "", 行政用!H17)</f>
        <v>福井県知事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I17" sqref="I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11111</v>
      </c>
      <c r="I17" s="343" t="s">
        <v>8789</v>
      </c>
      <c r="J17" s="389" t="s">
        <v>9045</v>
      </c>
      <c r="L17" s="339"/>
    </row>
    <row r="18" spans="2:12" s="253" customFormat="1" ht="33" x14ac:dyDescent="0.15">
      <c r="C18" s="227" t="s">
        <v>8037</v>
      </c>
      <c r="D18" s="402"/>
      <c r="E18" s="849" t="s">
        <v>8851</v>
      </c>
      <c r="F18" s="849"/>
      <c r="G18" s="348" t="str">
        <f>IF(ISBLANK(H18),"必須","入力済")</f>
        <v>入力済</v>
      </c>
      <c r="H18" s="58" t="s">
        <v>8870</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IF(ISBLANK(H49),"任意","入力済")</f>
        <v>任意</v>
      </c>
      <c r="H49" s="91"/>
      <c r="I49" s="343" t="s">
        <v>8933</v>
      </c>
      <c r="J49" s="390" t="s">
        <v>8938</v>
      </c>
    </row>
    <row r="50" spans="3:10" s="253" customFormat="1" ht="49.5" customHeight="1" x14ac:dyDescent="0.15">
      <c r="C50" s="227" t="s">
        <v>8037</v>
      </c>
      <c r="D50" s="861"/>
      <c r="E50" s="859" t="s">
        <v>9</v>
      </c>
      <c r="F50" s="859"/>
      <c r="G50" s="348" t="str">
        <f>IF(ISBLANK(H50),"必須","入力済")</f>
        <v>必須</v>
      </c>
      <c r="H50" s="90"/>
      <c r="I50" s="343" t="s">
        <v>8787</v>
      </c>
      <c r="J50" s="357" t="s">
        <v>8939</v>
      </c>
    </row>
    <row r="51" spans="3:10" s="253" customFormat="1" ht="49.5" customHeight="1" x14ac:dyDescent="0.15">
      <c r="C51" s="227" t="s">
        <v>8038</v>
      </c>
      <c r="D51" s="861"/>
      <c r="E51" s="859" t="s">
        <v>13</v>
      </c>
      <c r="F51" s="859"/>
      <c r="G51" s="348" t="str">
        <f>IF(ISBLANK(H51),"必須","入力済")</f>
        <v>必須</v>
      </c>
      <c r="H51" s="61"/>
      <c r="I51" s="343" t="s">
        <v>8787</v>
      </c>
      <c r="J51" s="357" t="s">
        <v>9029</v>
      </c>
    </row>
    <row r="52" spans="3:10" s="253" customFormat="1" ht="49.5" customHeight="1" x14ac:dyDescent="0.15">
      <c r="C52" s="267" t="s">
        <v>8039</v>
      </c>
      <c r="D52" s="861"/>
      <c r="E52" s="859" t="s">
        <v>8049</v>
      </c>
      <c r="F52" s="859"/>
      <c r="G52" s="348" t="str">
        <f>IF(ISBLANK(H52),"必須","入力済")</f>
        <v>必須</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1"/>
      <c r="E54" s="859" t="s">
        <v>8944</v>
      </c>
      <c r="F54" s="859"/>
      <c r="G54" s="320" t="str">
        <f>IF(ISBLANK(H54),"任意","入力済")</f>
        <v>任意</v>
      </c>
      <c r="H54" s="91"/>
      <c r="I54" s="343" t="s">
        <v>8933</v>
      </c>
      <c r="J54" s="390" t="s">
        <v>8943</v>
      </c>
    </row>
    <row r="55" spans="3:10" s="253" customFormat="1" ht="33" x14ac:dyDescent="0.15">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18</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18</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康男</cp:lastModifiedBy>
  <cp:lastPrinted>2025-06-17T02:26:03Z</cp:lastPrinted>
  <dcterms:created xsi:type="dcterms:W3CDTF">2005-07-01T05:21:10Z</dcterms:created>
  <dcterms:modified xsi:type="dcterms:W3CDTF">2025-06-18T01:33:22Z</dcterms:modified>
</cp:coreProperties>
</file>