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16" yWindow="64216" windowWidth="28800" windowHeight="14130" activeTab="0"/>
  </bookViews>
  <sheets>
    <sheet name="Ｂ－３" sheetId="1" r:id="rId1"/>
    <sheet name="和泉地区(H22から内数)" sheetId="2" r:id="rId2"/>
  </sheets>
  <definedNames>
    <definedName name="_xlnm.Print_Titles" localSheetId="0">'Ｂ－３'!$A:$A</definedName>
    <definedName name="_xlnm.Print_Titles" localSheetId="1">'和泉地区(H22から内数)'!$A:$A</definedName>
  </definedNames>
  <calcPr fullCalcOnLoad="1" refMode="R1C1"/>
</workbook>
</file>

<file path=xl/comments1.xml><?xml version="1.0" encoding="utf-8"?>
<comments xmlns="http://schemas.openxmlformats.org/spreadsheetml/2006/main">
  <authors>
    <author>情報統計室　脇本康弘</author>
  </authors>
  <commentList>
    <comment ref="AC3" authorId="0">
      <text>
        <r>
          <rPr>
            <b/>
            <sz val="9"/>
            <rFont val="ＭＳ Ｐゴシック"/>
            <family val="3"/>
          </rPr>
          <t>平成17年調査分までは、和泉地区分は含まない</t>
        </r>
      </text>
    </comment>
  </commentList>
</comments>
</file>

<file path=xl/sharedStrings.xml><?xml version="1.0" encoding="utf-8"?>
<sst xmlns="http://schemas.openxmlformats.org/spreadsheetml/2006/main" count="227" uniqueCount="69">
  <si>
    <t>年齢階級</t>
  </si>
  <si>
    <t>人口総数</t>
  </si>
  <si>
    <t>人口(男)</t>
  </si>
  <si>
    <t>人口(女)</t>
  </si>
  <si>
    <t>人口(女）</t>
  </si>
  <si>
    <t>総　　計</t>
  </si>
  <si>
    <t>不詳</t>
  </si>
  <si>
    <t>-</t>
  </si>
  <si>
    <t>資料：国勢調査</t>
  </si>
  <si>
    <t>Ｂ－３．　年齢（５歳階級）別人口</t>
  </si>
  <si>
    <t>各年10月1日現在（単位：人）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</si>
  <si>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</si>
  <si>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</si>
  <si>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</si>
  <si>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</si>
  <si>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</si>
  <si>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</si>
  <si>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</si>
  <si>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</si>
  <si>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</si>
  <si>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</si>
  <si>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</si>
  <si>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</si>
  <si>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</si>
  <si>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</si>
  <si>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</si>
  <si>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</si>
  <si>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</si>
  <si>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</si>
  <si>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</si>
  <si>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区分</t>
  </si>
  <si>
    <t>平成2年</t>
  </si>
  <si>
    <t>平成7年</t>
  </si>
  <si>
    <t>平成12年</t>
  </si>
  <si>
    <t>平成17年</t>
  </si>
  <si>
    <t>昭和60年</t>
  </si>
  <si>
    <t>昭和55年</t>
  </si>
  <si>
    <t>昭和50年</t>
  </si>
  <si>
    <t>昭和45年</t>
  </si>
  <si>
    <t>昭和40年</t>
  </si>
  <si>
    <t>昭和35年</t>
  </si>
  <si>
    <t>和泉地区</t>
  </si>
  <si>
    <t>-</t>
  </si>
  <si>
    <t>区分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</si>
  <si>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</si>
  <si>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</si>
  <si>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</si>
  <si>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</si>
  <si>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</si>
  <si>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</si>
  <si>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</si>
  <si>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</si>
  <si>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</si>
  <si>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</si>
  <si>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</si>
  <si>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</si>
  <si>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</si>
  <si>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</si>
  <si>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</si>
  <si>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</si>
  <si>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</si>
  <si>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</si>
  <si>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</si>
  <si>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平成22年</t>
  </si>
  <si>
    <t>平成27年</t>
  </si>
  <si>
    <t>※Ｈ２２から大野市の内数</t>
  </si>
  <si>
    <t>令和2年</t>
  </si>
  <si>
    <t>資料：国勢調査(令和２年より不詳補完値データ)</t>
  </si>
  <si>
    <t>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</si>
</sst>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__"/>
    <numFmt numFmtId="177" formatCode="_ * #,##0_ ;_ * \-#,##0_;"/>
    <numFmt numFmtId="178" formatCode="#,###,###,##0;&quot; -&quot;###,###,##0"/>
    <numFmt numFmtId="179" formatCode="\ ###,###,##0;&quot;-&quot;###,###,##0"/>
    <numFmt numFmtId="180" formatCode="#,##0_);[Red]\(#,##0\)"/>
    <numFmt numFmtId="181" formatCode="#,##0_ "/>
    <numFmt numFmtId="182" formatCode="0_);[Red]\(0\)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2" fillId="33" borderId="10" xfId="0" applyNumberFormat="1" applyFont="1" applyFill="1" applyBorder="1" applyAlignment="1">
      <alignment horizontal="center" vertical="center"/>
    </xf>
    <xf numFmtId="181" fontId="2" fillId="33" borderId="11" xfId="0" applyNumberFormat="1" applyFont="1" applyFill="1" applyBorder="1" applyAlignment="1" applyProtection="1">
      <alignment horizontal="center" vertical="center"/>
      <protection/>
    </xf>
    <xf numFmtId="181" fontId="2" fillId="33" borderId="12" xfId="0" applyNumberFormat="1" applyFont="1" applyFill="1" applyBorder="1" applyAlignment="1" applyProtection="1">
      <alignment horizontal="center" vertical="center"/>
      <protection/>
    </xf>
    <xf numFmtId="181" fontId="2" fillId="33" borderId="13" xfId="0" applyNumberFormat="1" applyFont="1" applyFill="1" applyBorder="1" applyAlignment="1" applyProtection="1">
      <alignment horizontal="center" vertical="center"/>
      <protection/>
    </xf>
    <xf numFmtId="181" fontId="2" fillId="33" borderId="14" xfId="0" applyNumberFormat="1" applyFont="1" applyFill="1" applyBorder="1" applyAlignment="1">
      <alignment horizontal="center" vertical="center"/>
    </xf>
    <xf numFmtId="181" fontId="2" fillId="33" borderId="11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 applyProtection="1">
      <alignment vertical="center"/>
      <protection/>
    </xf>
    <xf numFmtId="181" fontId="2" fillId="0" borderId="15" xfId="0" applyNumberFormat="1" applyFont="1" applyBorder="1" applyAlignment="1" applyProtection="1">
      <alignment vertical="center"/>
      <protection/>
    </xf>
    <xf numFmtId="181" fontId="2" fillId="0" borderId="15" xfId="49" applyNumberFormat="1" applyFont="1" applyBorder="1" applyAlignment="1">
      <alignment vertical="center"/>
    </xf>
    <xf numFmtId="181" fontId="4" fillId="0" borderId="15" xfId="62" applyNumberFormat="1" applyFont="1" applyFill="1" applyBorder="1" applyAlignment="1" quotePrefix="1">
      <alignment vertical="center"/>
      <protection/>
    </xf>
    <xf numFmtId="181" fontId="2" fillId="0" borderId="16" xfId="0" applyNumberFormat="1" applyFont="1" applyBorder="1" applyAlignment="1" applyProtection="1">
      <alignment vertical="center"/>
      <protection/>
    </xf>
    <xf numFmtId="181" fontId="2" fillId="0" borderId="16" xfId="49" applyNumberFormat="1" applyFont="1" applyBorder="1" applyAlignment="1">
      <alignment vertical="center"/>
    </xf>
    <xf numFmtId="181" fontId="4" fillId="0" borderId="16" xfId="62" applyNumberFormat="1" applyFont="1" applyFill="1" applyBorder="1" applyAlignment="1" quotePrefix="1">
      <alignment vertical="center"/>
      <protection/>
    </xf>
    <xf numFmtId="181" fontId="2" fillId="0" borderId="16" xfId="0" applyNumberFormat="1" applyFont="1" applyFill="1" applyBorder="1" applyAlignment="1" applyProtection="1">
      <alignment horizontal="center" vertical="center"/>
      <protection/>
    </xf>
    <xf numFmtId="181" fontId="2" fillId="0" borderId="16" xfId="0" applyNumberFormat="1" applyFont="1" applyBorder="1" applyAlignment="1" applyProtection="1">
      <alignment horizontal="right" vertical="center"/>
      <protection/>
    </xf>
    <xf numFmtId="181" fontId="2" fillId="0" borderId="16" xfId="49" applyNumberFormat="1" applyFont="1" applyBorder="1" applyAlignment="1">
      <alignment horizontal="right" vertical="center"/>
    </xf>
    <xf numFmtId="181" fontId="4" fillId="0" borderId="16" xfId="62" applyNumberFormat="1" applyFont="1" applyFill="1" applyBorder="1" applyAlignment="1" quotePrefix="1">
      <alignment horizontal="right" vertical="center"/>
      <protection/>
    </xf>
    <xf numFmtId="181" fontId="2" fillId="0" borderId="16" xfId="0" applyNumberFormat="1" applyFont="1" applyFill="1" applyBorder="1" applyAlignment="1" applyProtection="1">
      <alignment horizontal="right" vertical="center"/>
      <protection/>
    </xf>
    <xf numFmtId="181" fontId="2" fillId="0" borderId="17" xfId="0" applyNumberFormat="1" applyFont="1" applyFill="1" applyBorder="1" applyAlignment="1" applyProtection="1">
      <alignment horizontal="center" vertical="center"/>
      <protection/>
    </xf>
    <xf numFmtId="181" fontId="2" fillId="0" borderId="17" xfId="0" applyNumberFormat="1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Alignment="1">
      <alignment vertical="center"/>
    </xf>
    <xf numFmtId="181" fontId="4" fillId="0" borderId="15" xfId="63" applyNumberFormat="1" applyFont="1" applyFill="1" applyBorder="1" applyAlignment="1" quotePrefix="1">
      <alignment vertical="center"/>
      <protection/>
    </xf>
    <xf numFmtId="0" fontId="2" fillId="0" borderId="16" xfId="0" applyNumberFormat="1" applyFont="1" applyBorder="1" applyAlignment="1" applyProtection="1">
      <alignment vertical="center"/>
      <protection/>
    </xf>
    <xf numFmtId="183" fontId="2" fillId="0" borderId="16" xfId="49" applyNumberFormat="1" applyFont="1" applyBorder="1" applyAlignment="1">
      <alignment vertical="center"/>
    </xf>
    <xf numFmtId="181" fontId="4" fillId="0" borderId="16" xfId="63" applyNumberFormat="1" applyFont="1" applyFill="1" applyBorder="1" applyAlignment="1" quotePrefix="1">
      <alignment vertical="center"/>
      <protection/>
    </xf>
    <xf numFmtId="181" fontId="4" fillId="0" borderId="16" xfId="63" applyNumberFormat="1" applyFont="1" applyFill="1" applyBorder="1" applyAlignment="1" quotePrefix="1">
      <alignment horizontal="right" vertical="center"/>
      <protection/>
    </xf>
    <xf numFmtId="181" fontId="2" fillId="0" borderId="16" xfId="0" applyNumberFormat="1" applyFont="1" applyBorder="1" applyAlignment="1">
      <alignment horizontal="right" vertical="center"/>
    </xf>
    <xf numFmtId="182" fontId="2" fillId="0" borderId="17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Alignment="1">
      <alignment vertical="center"/>
    </xf>
    <xf numFmtId="181" fontId="2" fillId="0" borderId="15" xfId="0" applyNumberFormat="1" applyFont="1" applyFill="1" applyBorder="1" applyAlignment="1" applyProtection="1">
      <alignment horizontal="center" vertical="center"/>
      <protection/>
    </xf>
    <xf numFmtId="181" fontId="2" fillId="33" borderId="18" xfId="0" applyNumberFormat="1" applyFont="1" applyFill="1" applyBorder="1" applyAlignment="1">
      <alignment horizontal="center" vertical="center"/>
    </xf>
    <xf numFmtId="181" fontId="2" fillId="33" borderId="19" xfId="0" applyNumberFormat="1" applyFont="1" applyFill="1" applyBorder="1" applyAlignment="1">
      <alignment horizontal="center" vertical="center"/>
    </xf>
    <xf numFmtId="181" fontId="2" fillId="33" borderId="20" xfId="0" applyNumberFormat="1" applyFont="1" applyFill="1" applyBorder="1" applyAlignment="1">
      <alignment horizontal="center" vertical="center"/>
    </xf>
    <xf numFmtId="181" fontId="2" fillId="33" borderId="18" xfId="0" applyNumberFormat="1" applyFont="1" applyFill="1" applyBorder="1" applyAlignment="1" applyProtection="1">
      <alignment horizontal="center" vertical="center"/>
      <protection/>
    </xf>
    <xf numFmtId="181" fontId="2" fillId="33" borderId="19" xfId="0" applyNumberFormat="1" applyFont="1" applyFill="1" applyBorder="1" applyAlignment="1" applyProtection="1">
      <alignment horizontal="center" vertical="center"/>
      <protection/>
    </xf>
    <xf numFmtId="181" fontId="2" fillId="33" borderId="2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JB16_B-03(含和泉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view="pageBreakPreview" zoomScale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R16" sqref="AR16"/>
    </sheetView>
  </sheetViews>
  <sheetFormatPr defaultColWidth="9.00390625" defaultRowHeight="17.25" customHeight="1" outlineLevelCol="1"/>
  <cols>
    <col min="1" max="1" width="11.75390625" style="2" customWidth="1"/>
    <col min="2" max="2" width="9.00390625" style="2" customWidth="1"/>
    <col min="3" max="4" width="9.00390625" style="2" hidden="1" customWidth="1" outlineLevel="1"/>
    <col min="5" max="5" width="9.00390625" style="2" customWidth="1" collapsed="1"/>
    <col min="6" max="7" width="9.00390625" style="2" hidden="1" customWidth="1" outlineLevel="1"/>
    <col min="8" max="8" width="9.00390625" style="2" customWidth="1" collapsed="1"/>
    <col min="9" max="10" width="9.00390625" style="2" hidden="1" customWidth="1" outlineLevel="1"/>
    <col min="11" max="11" width="9.00390625" style="2" customWidth="1" collapsed="1"/>
    <col min="12" max="13" width="0" style="2" hidden="1" customWidth="1" outlineLevel="1"/>
    <col min="14" max="14" width="9.00390625" style="2" customWidth="1" collapsed="1"/>
    <col min="15" max="16" width="0" style="2" hidden="1" customWidth="1" outlineLevel="1"/>
    <col min="17" max="17" width="9.00390625" style="2" customWidth="1" collapsed="1"/>
    <col min="18" max="19" width="0" style="2" hidden="1" customWidth="1" outlineLevel="1"/>
    <col min="20" max="20" width="9.00390625" style="2" customWidth="1" collapsed="1"/>
    <col min="21" max="22" width="0" style="2" hidden="1" customWidth="1" outlineLevel="1"/>
    <col min="23" max="23" width="9.00390625" style="2" customWidth="1" collapsed="1"/>
    <col min="24" max="25" width="0" style="2" hidden="1" customWidth="1" outlineLevel="1"/>
    <col min="26" max="26" width="9.00390625" style="2" customWidth="1" collapsed="1"/>
    <col min="27" max="28" width="9.00390625" style="2" hidden="1" customWidth="1"/>
    <col min="29" max="16384" width="9.00390625" style="2" customWidth="1"/>
  </cols>
  <sheetData>
    <row r="1" ht="17.25" customHeight="1">
      <c r="A1" s="1" t="s">
        <v>9</v>
      </c>
    </row>
    <row r="2" spans="1:40" ht="17.25" customHeight="1">
      <c r="A2" s="1"/>
      <c r="Y2" s="3"/>
      <c r="AB2" s="3"/>
      <c r="AE2" s="3"/>
      <c r="AH2" s="3"/>
      <c r="AK2" s="3"/>
      <c r="AN2" s="3" t="s">
        <v>10</v>
      </c>
    </row>
    <row r="3" spans="1:40" ht="17.25" customHeight="1">
      <c r="A3" s="4" t="s">
        <v>30</v>
      </c>
      <c r="B3" s="34" t="s">
        <v>40</v>
      </c>
      <c r="C3" s="35"/>
      <c r="D3" s="36"/>
      <c r="E3" s="34" t="s">
        <v>39</v>
      </c>
      <c r="F3" s="35"/>
      <c r="G3" s="36"/>
      <c r="H3" s="34" t="s">
        <v>38</v>
      </c>
      <c r="I3" s="35"/>
      <c r="J3" s="36"/>
      <c r="K3" s="37" t="s">
        <v>37</v>
      </c>
      <c r="L3" s="38"/>
      <c r="M3" s="39"/>
      <c r="N3" s="37" t="s">
        <v>36</v>
      </c>
      <c r="O3" s="38"/>
      <c r="P3" s="39"/>
      <c r="Q3" s="37" t="s">
        <v>35</v>
      </c>
      <c r="R3" s="38"/>
      <c r="S3" s="39"/>
      <c r="T3" s="37" t="s">
        <v>31</v>
      </c>
      <c r="U3" s="38"/>
      <c r="V3" s="39"/>
      <c r="W3" s="34" t="s">
        <v>32</v>
      </c>
      <c r="X3" s="35"/>
      <c r="Y3" s="36"/>
      <c r="Z3" s="34" t="s">
        <v>33</v>
      </c>
      <c r="AA3" s="35"/>
      <c r="AB3" s="36"/>
      <c r="AC3" s="34" t="s">
        <v>34</v>
      </c>
      <c r="AD3" s="35"/>
      <c r="AE3" s="36"/>
      <c r="AF3" s="34" t="s">
        <v>63</v>
      </c>
      <c r="AG3" s="35"/>
      <c r="AH3" s="36"/>
      <c r="AI3" s="34" t="s">
        <v>64</v>
      </c>
      <c r="AJ3" s="35"/>
      <c r="AK3" s="36"/>
      <c r="AL3" s="34" t="s">
        <v>66</v>
      </c>
      <c r="AM3" s="35"/>
      <c r="AN3" s="36"/>
    </row>
    <row r="4" spans="1:40" ht="17.25" customHeight="1">
      <c r="A4" s="5" t="s">
        <v>0</v>
      </c>
      <c r="B4" s="6" t="s">
        <v>1</v>
      </c>
      <c r="C4" s="6" t="s">
        <v>2</v>
      </c>
      <c r="D4" s="6" t="s">
        <v>3</v>
      </c>
      <c r="E4" s="6" t="s">
        <v>1</v>
      </c>
      <c r="F4" s="6" t="s">
        <v>2</v>
      </c>
      <c r="G4" s="6" t="s">
        <v>3</v>
      </c>
      <c r="H4" s="6" t="s">
        <v>1</v>
      </c>
      <c r="I4" s="6" t="s">
        <v>2</v>
      </c>
      <c r="J4" s="6" t="s">
        <v>3</v>
      </c>
      <c r="K4" s="7" t="s">
        <v>1</v>
      </c>
      <c r="L4" s="6" t="s">
        <v>2</v>
      </c>
      <c r="M4" s="6" t="s">
        <v>3</v>
      </c>
      <c r="N4" s="6" t="s">
        <v>1</v>
      </c>
      <c r="O4" s="6" t="s">
        <v>2</v>
      </c>
      <c r="P4" s="6" t="s">
        <v>4</v>
      </c>
      <c r="Q4" s="5" t="s">
        <v>1</v>
      </c>
      <c r="R4" s="6" t="s">
        <v>2</v>
      </c>
      <c r="S4" s="6" t="s">
        <v>3</v>
      </c>
      <c r="T4" s="6" t="s">
        <v>1</v>
      </c>
      <c r="U4" s="6" t="s">
        <v>2</v>
      </c>
      <c r="V4" s="6" t="s">
        <v>3</v>
      </c>
      <c r="W4" s="8" t="s">
        <v>1</v>
      </c>
      <c r="X4" s="8" t="s">
        <v>2</v>
      </c>
      <c r="Y4" s="9" t="s">
        <v>3</v>
      </c>
      <c r="Z4" s="8" t="s">
        <v>1</v>
      </c>
      <c r="AA4" s="8" t="s">
        <v>2</v>
      </c>
      <c r="AB4" s="9" t="s">
        <v>3</v>
      </c>
      <c r="AC4" s="8" t="s">
        <v>1</v>
      </c>
      <c r="AD4" s="8" t="s">
        <v>2</v>
      </c>
      <c r="AE4" s="9" t="s">
        <v>3</v>
      </c>
      <c r="AF4" s="8" t="s">
        <v>1</v>
      </c>
      <c r="AG4" s="8" t="s">
        <v>2</v>
      </c>
      <c r="AH4" s="9" t="s">
        <v>3</v>
      </c>
      <c r="AI4" s="8" t="s">
        <v>1</v>
      </c>
      <c r="AJ4" s="8" t="s">
        <v>2</v>
      </c>
      <c r="AK4" s="9" t="s">
        <v>3</v>
      </c>
      <c r="AL4" s="8" t="s">
        <v>1</v>
      </c>
      <c r="AM4" s="8" t="s">
        <v>2</v>
      </c>
      <c r="AN4" s="9" t="s">
        <v>3</v>
      </c>
    </row>
    <row r="5" spans="1:40" ht="24" customHeight="1">
      <c r="A5" s="33" t="s">
        <v>5</v>
      </c>
      <c r="B5" s="11">
        <f>SUM(B6:B24)</f>
        <v>44666</v>
      </c>
      <c r="C5" s="11">
        <f aca="true" t="shared" si="0" ref="C5:Y5">SUM(C6:C24)</f>
        <v>21202</v>
      </c>
      <c r="D5" s="11">
        <f t="shared" si="0"/>
        <v>23464</v>
      </c>
      <c r="E5" s="11">
        <f t="shared" si="0"/>
        <v>43747</v>
      </c>
      <c r="F5" s="11">
        <f t="shared" si="0"/>
        <v>20718</v>
      </c>
      <c r="G5" s="12">
        <f t="shared" si="0"/>
        <v>23029</v>
      </c>
      <c r="H5" s="12">
        <f t="shared" si="0"/>
        <v>42241</v>
      </c>
      <c r="I5" s="12">
        <f t="shared" si="0"/>
        <v>20152</v>
      </c>
      <c r="J5" s="12">
        <f t="shared" si="0"/>
        <v>22089</v>
      </c>
      <c r="K5" s="12">
        <f t="shared" si="0"/>
        <v>41918</v>
      </c>
      <c r="L5" s="12">
        <f t="shared" si="0"/>
        <v>20074</v>
      </c>
      <c r="M5" s="11">
        <f t="shared" si="0"/>
        <v>21844</v>
      </c>
      <c r="N5" s="11">
        <f t="shared" si="0"/>
        <v>41901</v>
      </c>
      <c r="O5" s="11">
        <f t="shared" si="0"/>
        <v>20051</v>
      </c>
      <c r="P5" s="11">
        <f t="shared" si="0"/>
        <v>21850</v>
      </c>
      <c r="Q5" s="11">
        <f t="shared" si="0"/>
        <v>41926</v>
      </c>
      <c r="R5" s="11">
        <f t="shared" si="0"/>
        <v>20089</v>
      </c>
      <c r="S5" s="11">
        <f t="shared" si="0"/>
        <v>21837</v>
      </c>
      <c r="T5" s="11">
        <f t="shared" si="0"/>
        <v>40991</v>
      </c>
      <c r="U5" s="11">
        <f t="shared" si="0"/>
        <v>19538</v>
      </c>
      <c r="V5" s="11">
        <f t="shared" si="0"/>
        <v>21453</v>
      </c>
      <c r="W5" s="12">
        <f t="shared" si="0"/>
        <v>40245</v>
      </c>
      <c r="X5" s="12">
        <f t="shared" si="0"/>
        <v>19147</v>
      </c>
      <c r="Y5" s="12">
        <f t="shared" si="0"/>
        <v>21098</v>
      </c>
      <c r="Z5" s="12">
        <f>SUM(Z6:Z25)</f>
        <v>38880</v>
      </c>
      <c r="AA5" s="12">
        <f>SUM(AA6:AA25)</f>
        <v>18573</v>
      </c>
      <c r="AB5" s="12">
        <f>SUM(AB6:AB25)</f>
        <v>20307</v>
      </c>
      <c r="AC5" s="13">
        <v>37174</v>
      </c>
      <c r="AD5" s="13">
        <v>17626</v>
      </c>
      <c r="AE5" s="13">
        <v>19548</v>
      </c>
      <c r="AF5" s="13">
        <v>35291</v>
      </c>
      <c r="AG5" s="13">
        <v>16705</v>
      </c>
      <c r="AH5" s="13">
        <v>18586</v>
      </c>
      <c r="AI5" s="13">
        <v>33109</v>
      </c>
      <c r="AJ5" s="13">
        <v>15683</v>
      </c>
      <c r="AK5" s="13">
        <v>17426</v>
      </c>
      <c r="AL5" s="13">
        <v>31286</v>
      </c>
      <c r="AM5" s="13">
        <v>14997</v>
      </c>
      <c r="AN5" s="13">
        <v>16289</v>
      </c>
    </row>
    <row r="6" spans="1:40" ht="24" customHeight="1">
      <c r="A6" s="17" t="s">
        <v>11</v>
      </c>
      <c r="B6" s="14">
        <v>3808</v>
      </c>
      <c r="C6" s="14">
        <v>1961</v>
      </c>
      <c r="D6" s="14">
        <v>1847</v>
      </c>
      <c r="E6" s="14">
        <f aca="true" t="shared" si="1" ref="E6:E23">F6+G6</f>
        <v>3389</v>
      </c>
      <c r="F6" s="14">
        <v>1721</v>
      </c>
      <c r="G6" s="15">
        <v>1668</v>
      </c>
      <c r="H6" s="15">
        <f aca="true" t="shared" si="2" ref="H6:H23">I6+J6</f>
        <v>2934</v>
      </c>
      <c r="I6" s="15">
        <v>1482</v>
      </c>
      <c r="J6" s="15">
        <v>1452</v>
      </c>
      <c r="K6" s="15">
        <f aca="true" t="shared" si="3" ref="K6:K23">L6+M6</f>
        <v>3171</v>
      </c>
      <c r="L6" s="15">
        <v>1633</v>
      </c>
      <c r="M6" s="14">
        <v>1538</v>
      </c>
      <c r="N6" s="14">
        <f aca="true" t="shared" si="4" ref="N6:N23">O6+P6</f>
        <v>2828</v>
      </c>
      <c r="O6" s="14">
        <v>1407</v>
      </c>
      <c r="P6" s="14">
        <v>1421</v>
      </c>
      <c r="Q6" s="14">
        <f aca="true" t="shared" si="5" ref="Q6:Q23">R6+S6</f>
        <v>2698</v>
      </c>
      <c r="R6" s="14">
        <v>1367</v>
      </c>
      <c r="S6" s="14">
        <v>1331</v>
      </c>
      <c r="T6" s="14">
        <f>U6+V6</f>
        <v>2241</v>
      </c>
      <c r="U6" s="14">
        <v>1188</v>
      </c>
      <c r="V6" s="14">
        <v>1053</v>
      </c>
      <c r="W6" s="15">
        <v>1828</v>
      </c>
      <c r="X6" s="15">
        <v>919</v>
      </c>
      <c r="Y6" s="15">
        <v>909</v>
      </c>
      <c r="Z6" s="15">
        <v>1609</v>
      </c>
      <c r="AA6" s="15">
        <v>826</v>
      </c>
      <c r="AB6" s="15">
        <v>783</v>
      </c>
      <c r="AC6" s="16">
        <v>1378</v>
      </c>
      <c r="AD6" s="16">
        <v>701</v>
      </c>
      <c r="AE6" s="16">
        <v>677</v>
      </c>
      <c r="AF6" s="16">
        <v>1222</v>
      </c>
      <c r="AG6" s="16">
        <v>597</v>
      </c>
      <c r="AH6" s="16">
        <v>625</v>
      </c>
      <c r="AI6" s="16">
        <v>1106</v>
      </c>
      <c r="AJ6" s="16">
        <v>551</v>
      </c>
      <c r="AK6" s="16">
        <v>555</v>
      </c>
      <c r="AL6" s="16">
        <f>AM6+AN6</f>
        <v>941</v>
      </c>
      <c r="AM6" s="16">
        <v>462</v>
      </c>
      <c r="AN6" s="16">
        <v>479</v>
      </c>
    </row>
    <row r="7" spans="1:40" ht="24" customHeight="1">
      <c r="A7" s="17" t="s">
        <v>12</v>
      </c>
      <c r="B7" s="14">
        <v>4718</v>
      </c>
      <c r="C7" s="14">
        <v>2465</v>
      </c>
      <c r="D7" s="14">
        <v>2253</v>
      </c>
      <c r="E7" s="14">
        <f t="shared" si="1"/>
        <v>3801</v>
      </c>
      <c r="F7" s="14">
        <v>1925</v>
      </c>
      <c r="G7" s="15">
        <v>1876</v>
      </c>
      <c r="H7" s="15">
        <f t="shared" si="2"/>
        <v>3408</v>
      </c>
      <c r="I7" s="15">
        <v>1735</v>
      </c>
      <c r="J7" s="15">
        <v>1673</v>
      </c>
      <c r="K7" s="15">
        <f t="shared" si="3"/>
        <v>2872</v>
      </c>
      <c r="L7" s="15">
        <v>1462</v>
      </c>
      <c r="M7" s="14">
        <v>1410</v>
      </c>
      <c r="N7" s="14">
        <f t="shared" si="4"/>
        <v>3187</v>
      </c>
      <c r="O7" s="14">
        <v>1639</v>
      </c>
      <c r="P7" s="14">
        <v>1548</v>
      </c>
      <c r="Q7" s="14">
        <f t="shared" si="5"/>
        <v>2862</v>
      </c>
      <c r="R7" s="14">
        <v>1430</v>
      </c>
      <c r="S7" s="14">
        <v>1432</v>
      </c>
      <c r="T7" s="14">
        <f>U7+V7</f>
        <v>2735</v>
      </c>
      <c r="U7" s="14">
        <v>1395</v>
      </c>
      <c r="V7" s="14">
        <v>1340</v>
      </c>
      <c r="W7" s="15">
        <v>2298</v>
      </c>
      <c r="X7" s="15">
        <v>1210</v>
      </c>
      <c r="Y7" s="15">
        <v>1088</v>
      </c>
      <c r="Z7" s="15">
        <v>1892</v>
      </c>
      <c r="AA7" s="15">
        <v>952</v>
      </c>
      <c r="AB7" s="15">
        <v>940</v>
      </c>
      <c r="AC7" s="16">
        <v>1643</v>
      </c>
      <c r="AD7" s="16">
        <v>844</v>
      </c>
      <c r="AE7" s="16">
        <v>799</v>
      </c>
      <c r="AF7" s="16">
        <v>1425</v>
      </c>
      <c r="AG7" s="16">
        <v>752</v>
      </c>
      <c r="AH7" s="16">
        <v>673</v>
      </c>
      <c r="AI7" s="16">
        <v>1250</v>
      </c>
      <c r="AJ7" s="16">
        <v>625</v>
      </c>
      <c r="AK7" s="16">
        <v>625</v>
      </c>
      <c r="AL7" s="16">
        <f aca="true" t="shared" si="6" ref="AL7:AL24">AM7+AN7</f>
        <v>1163</v>
      </c>
      <c r="AM7" s="16">
        <v>599</v>
      </c>
      <c r="AN7" s="16">
        <v>564</v>
      </c>
    </row>
    <row r="8" spans="1:40" s="3" customFormat="1" ht="24" customHeight="1">
      <c r="A8" s="17" t="s">
        <v>13</v>
      </c>
      <c r="B8" s="18">
        <v>5961</v>
      </c>
      <c r="C8" s="18">
        <v>3109</v>
      </c>
      <c r="D8" s="18">
        <v>2852</v>
      </c>
      <c r="E8" s="18">
        <f t="shared" si="1"/>
        <v>4647</v>
      </c>
      <c r="F8" s="18">
        <v>2429</v>
      </c>
      <c r="G8" s="19">
        <v>2218</v>
      </c>
      <c r="H8" s="19">
        <f t="shared" si="2"/>
        <v>3789</v>
      </c>
      <c r="I8" s="19">
        <v>1936</v>
      </c>
      <c r="J8" s="19">
        <v>1853</v>
      </c>
      <c r="K8" s="19">
        <f t="shared" si="3"/>
        <v>3349</v>
      </c>
      <c r="L8" s="19">
        <v>1694</v>
      </c>
      <c r="M8" s="18">
        <v>1655</v>
      </c>
      <c r="N8" s="18">
        <f t="shared" si="4"/>
        <v>2867</v>
      </c>
      <c r="O8" s="18">
        <v>1457</v>
      </c>
      <c r="P8" s="18">
        <v>1410</v>
      </c>
      <c r="Q8" s="18">
        <f t="shared" si="5"/>
        <v>3142</v>
      </c>
      <c r="R8" s="18">
        <v>1615</v>
      </c>
      <c r="S8" s="18">
        <v>1527</v>
      </c>
      <c r="T8" s="18">
        <v>2837</v>
      </c>
      <c r="U8" s="18">
        <v>1410</v>
      </c>
      <c r="V8" s="18">
        <v>1427</v>
      </c>
      <c r="W8" s="19">
        <v>2745</v>
      </c>
      <c r="X8" s="19">
        <v>1391</v>
      </c>
      <c r="Y8" s="19">
        <v>1354</v>
      </c>
      <c r="Z8" s="19">
        <v>2293</v>
      </c>
      <c r="AA8" s="19">
        <v>1210</v>
      </c>
      <c r="AB8" s="19">
        <v>1083</v>
      </c>
      <c r="AC8" s="20">
        <v>1909</v>
      </c>
      <c r="AD8" s="20">
        <v>947</v>
      </c>
      <c r="AE8" s="20">
        <v>962</v>
      </c>
      <c r="AF8" s="20">
        <v>1667</v>
      </c>
      <c r="AG8" s="20">
        <v>855</v>
      </c>
      <c r="AH8" s="20">
        <v>812</v>
      </c>
      <c r="AI8" s="20">
        <v>1431</v>
      </c>
      <c r="AJ8" s="20">
        <v>749</v>
      </c>
      <c r="AK8" s="20">
        <v>682</v>
      </c>
      <c r="AL8" s="16">
        <f t="shared" si="6"/>
        <v>1262</v>
      </c>
      <c r="AM8" s="20">
        <v>636</v>
      </c>
      <c r="AN8" s="20">
        <v>626</v>
      </c>
    </row>
    <row r="9" spans="1:40" s="3" customFormat="1" ht="24" customHeight="1">
      <c r="A9" s="17" t="s">
        <v>14</v>
      </c>
      <c r="B9" s="18">
        <v>3938</v>
      </c>
      <c r="C9" s="18">
        <v>1667</v>
      </c>
      <c r="D9" s="18">
        <v>2271</v>
      </c>
      <c r="E9" s="18">
        <f t="shared" si="1"/>
        <v>4619</v>
      </c>
      <c r="F9" s="18">
        <v>2157</v>
      </c>
      <c r="G9" s="19">
        <v>2462</v>
      </c>
      <c r="H9" s="19">
        <f t="shared" si="2"/>
        <v>3354</v>
      </c>
      <c r="I9" s="19">
        <v>1717</v>
      </c>
      <c r="J9" s="19">
        <v>1637</v>
      </c>
      <c r="K9" s="19">
        <f t="shared" si="3"/>
        <v>3008</v>
      </c>
      <c r="L9" s="19">
        <v>1541</v>
      </c>
      <c r="M9" s="18">
        <v>1467</v>
      </c>
      <c r="N9" s="18">
        <f t="shared" si="4"/>
        <v>2679</v>
      </c>
      <c r="O9" s="18">
        <v>1379</v>
      </c>
      <c r="P9" s="18">
        <v>1300</v>
      </c>
      <c r="Q9" s="18">
        <f t="shared" si="5"/>
        <v>2367</v>
      </c>
      <c r="R9" s="18">
        <v>1212</v>
      </c>
      <c r="S9" s="18">
        <v>1155</v>
      </c>
      <c r="T9" s="18">
        <v>2575</v>
      </c>
      <c r="U9" s="18">
        <v>1324</v>
      </c>
      <c r="V9" s="18">
        <v>1251</v>
      </c>
      <c r="W9" s="19">
        <v>2398</v>
      </c>
      <c r="X9" s="19">
        <v>1202</v>
      </c>
      <c r="Y9" s="19">
        <v>1196</v>
      </c>
      <c r="Z9" s="19">
        <v>2271</v>
      </c>
      <c r="AA9" s="19">
        <v>1168</v>
      </c>
      <c r="AB9" s="19">
        <v>1103</v>
      </c>
      <c r="AC9" s="20">
        <v>1860</v>
      </c>
      <c r="AD9" s="20">
        <v>970</v>
      </c>
      <c r="AE9" s="20">
        <v>890</v>
      </c>
      <c r="AF9" s="20">
        <v>1590</v>
      </c>
      <c r="AG9" s="20">
        <v>776</v>
      </c>
      <c r="AH9" s="20">
        <v>814</v>
      </c>
      <c r="AI9" s="20">
        <v>1400</v>
      </c>
      <c r="AJ9" s="20">
        <v>694</v>
      </c>
      <c r="AK9" s="20">
        <v>706</v>
      </c>
      <c r="AL9" s="16">
        <f t="shared" si="6"/>
        <v>1238</v>
      </c>
      <c r="AM9" s="20">
        <v>637</v>
      </c>
      <c r="AN9" s="20">
        <v>601</v>
      </c>
    </row>
    <row r="10" spans="1:40" s="3" customFormat="1" ht="24" customHeight="1">
      <c r="A10" s="17" t="s">
        <v>15</v>
      </c>
      <c r="B10" s="18">
        <v>3062</v>
      </c>
      <c r="C10" s="18">
        <v>1327</v>
      </c>
      <c r="D10" s="18">
        <v>1735</v>
      </c>
      <c r="E10" s="18">
        <f t="shared" si="1"/>
        <v>2727</v>
      </c>
      <c r="F10" s="18">
        <v>1155</v>
      </c>
      <c r="G10" s="19">
        <v>1572</v>
      </c>
      <c r="H10" s="19">
        <f t="shared" si="2"/>
        <v>3095</v>
      </c>
      <c r="I10" s="19">
        <v>1365</v>
      </c>
      <c r="J10" s="19">
        <v>1730</v>
      </c>
      <c r="K10" s="19">
        <f t="shared" si="3"/>
        <v>2550</v>
      </c>
      <c r="L10" s="19">
        <v>1200</v>
      </c>
      <c r="M10" s="18">
        <v>1350</v>
      </c>
      <c r="N10" s="18">
        <f t="shared" si="4"/>
        <v>2239</v>
      </c>
      <c r="O10" s="18">
        <v>1051</v>
      </c>
      <c r="P10" s="18">
        <v>1188</v>
      </c>
      <c r="Q10" s="18">
        <f t="shared" si="5"/>
        <v>2051</v>
      </c>
      <c r="R10" s="18">
        <v>951</v>
      </c>
      <c r="S10" s="18">
        <v>1100</v>
      </c>
      <c r="T10" s="18">
        <f aca="true" t="shared" si="7" ref="T10:T23">U10+V10</f>
        <v>1662</v>
      </c>
      <c r="U10" s="18">
        <v>747</v>
      </c>
      <c r="V10" s="18">
        <v>915</v>
      </c>
      <c r="W10" s="19">
        <v>1923</v>
      </c>
      <c r="X10" s="19">
        <v>936</v>
      </c>
      <c r="Y10" s="19">
        <v>987</v>
      </c>
      <c r="Z10" s="19">
        <v>1658</v>
      </c>
      <c r="AA10" s="19">
        <v>820</v>
      </c>
      <c r="AB10" s="19">
        <v>838</v>
      </c>
      <c r="AC10" s="20">
        <v>1621</v>
      </c>
      <c r="AD10" s="20">
        <v>772</v>
      </c>
      <c r="AE10" s="20">
        <v>849</v>
      </c>
      <c r="AF10" s="20">
        <v>1214</v>
      </c>
      <c r="AG10" s="20">
        <v>623</v>
      </c>
      <c r="AH10" s="20">
        <v>591</v>
      </c>
      <c r="AI10" s="20">
        <v>1099</v>
      </c>
      <c r="AJ10" s="20">
        <v>556</v>
      </c>
      <c r="AK10" s="20">
        <v>543</v>
      </c>
      <c r="AL10" s="16">
        <f t="shared" si="6"/>
        <v>1009</v>
      </c>
      <c r="AM10" s="20">
        <v>531</v>
      </c>
      <c r="AN10" s="20">
        <v>478</v>
      </c>
    </row>
    <row r="11" spans="1:40" s="3" customFormat="1" ht="24" customHeight="1">
      <c r="A11" s="17" t="s">
        <v>16</v>
      </c>
      <c r="B11" s="18">
        <v>3399</v>
      </c>
      <c r="C11" s="18">
        <v>1605</v>
      </c>
      <c r="D11" s="18">
        <v>1794</v>
      </c>
      <c r="E11" s="18">
        <f t="shared" si="1"/>
        <v>2969</v>
      </c>
      <c r="F11" s="18">
        <v>1367</v>
      </c>
      <c r="G11" s="19">
        <v>1602</v>
      </c>
      <c r="H11" s="19">
        <f t="shared" si="2"/>
        <v>2716</v>
      </c>
      <c r="I11" s="19">
        <v>1314</v>
      </c>
      <c r="J11" s="19">
        <v>1402</v>
      </c>
      <c r="K11" s="19">
        <f t="shared" si="3"/>
        <v>3185</v>
      </c>
      <c r="L11" s="19">
        <v>1611</v>
      </c>
      <c r="M11" s="18">
        <v>1574</v>
      </c>
      <c r="N11" s="18">
        <f t="shared" si="4"/>
        <v>2898</v>
      </c>
      <c r="O11" s="18">
        <v>1447</v>
      </c>
      <c r="P11" s="18">
        <v>1451</v>
      </c>
      <c r="Q11" s="18">
        <f t="shared" si="5"/>
        <v>2509</v>
      </c>
      <c r="R11" s="18">
        <v>1236</v>
      </c>
      <c r="S11" s="18">
        <v>1273</v>
      </c>
      <c r="T11" s="18">
        <f t="shared" si="7"/>
        <v>2160</v>
      </c>
      <c r="U11" s="18">
        <v>1012</v>
      </c>
      <c r="V11" s="18">
        <v>1148</v>
      </c>
      <c r="W11" s="19">
        <v>1849</v>
      </c>
      <c r="X11" s="19">
        <v>877</v>
      </c>
      <c r="Y11" s="19">
        <v>972</v>
      </c>
      <c r="Z11" s="19">
        <v>2061</v>
      </c>
      <c r="AA11" s="19">
        <v>1076</v>
      </c>
      <c r="AB11" s="19">
        <v>985</v>
      </c>
      <c r="AC11" s="20">
        <v>1850</v>
      </c>
      <c r="AD11" s="20">
        <v>950</v>
      </c>
      <c r="AE11" s="20">
        <v>900</v>
      </c>
      <c r="AF11" s="20">
        <v>1584</v>
      </c>
      <c r="AG11" s="20">
        <v>790</v>
      </c>
      <c r="AH11" s="20">
        <v>794</v>
      </c>
      <c r="AI11" s="20">
        <v>1364</v>
      </c>
      <c r="AJ11" s="20">
        <v>726</v>
      </c>
      <c r="AK11" s="20">
        <v>638</v>
      </c>
      <c r="AL11" s="16">
        <f t="shared" si="6"/>
        <v>1153</v>
      </c>
      <c r="AM11" s="20">
        <v>601</v>
      </c>
      <c r="AN11" s="20">
        <v>552</v>
      </c>
    </row>
    <row r="12" spans="1:40" s="3" customFormat="1" ht="24" customHeight="1">
      <c r="A12" s="17" t="s">
        <v>17</v>
      </c>
      <c r="B12" s="18">
        <v>3526</v>
      </c>
      <c r="C12" s="18">
        <v>1744</v>
      </c>
      <c r="D12" s="18">
        <v>1782</v>
      </c>
      <c r="E12" s="18">
        <f t="shared" si="1"/>
        <v>3374</v>
      </c>
      <c r="F12" s="18">
        <v>1633</v>
      </c>
      <c r="G12" s="19">
        <v>1741</v>
      </c>
      <c r="H12" s="19">
        <f t="shared" si="2"/>
        <v>2940</v>
      </c>
      <c r="I12" s="19">
        <v>1379</v>
      </c>
      <c r="J12" s="19">
        <v>1561</v>
      </c>
      <c r="K12" s="19">
        <f t="shared" si="3"/>
        <v>2745</v>
      </c>
      <c r="L12" s="19">
        <v>1347</v>
      </c>
      <c r="M12" s="18">
        <v>1398</v>
      </c>
      <c r="N12" s="18">
        <f t="shared" si="4"/>
        <v>3263</v>
      </c>
      <c r="O12" s="18">
        <v>1664</v>
      </c>
      <c r="P12" s="18">
        <v>1599</v>
      </c>
      <c r="Q12" s="18">
        <f t="shared" si="5"/>
        <v>2960</v>
      </c>
      <c r="R12" s="18">
        <v>1500</v>
      </c>
      <c r="S12" s="18">
        <v>1460</v>
      </c>
      <c r="T12" s="18">
        <f t="shared" si="7"/>
        <v>2440</v>
      </c>
      <c r="U12" s="18">
        <v>1211</v>
      </c>
      <c r="V12" s="18">
        <v>1229</v>
      </c>
      <c r="W12" s="19">
        <v>2155</v>
      </c>
      <c r="X12" s="19">
        <v>1019</v>
      </c>
      <c r="Y12" s="19">
        <v>1136</v>
      </c>
      <c r="Z12" s="19">
        <v>1875</v>
      </c>
      <c r="AA12" s="19">
        <v>894</v>
      </c>
      <c r="AB12" s="19">
        <v>981</v>
      </c>
      <c r="AC12" s="20">
        <v>1973</v>
      </c>
      <c r="AD12" s="20">
        <v>1028</v>
      </c>
      <c r="AE12" s="20">
        <v>945</v>
      </c>
      <c r="AF12" s="20">
        <v>1755</v>
      </c>
      <c r="AG12" s="20">
        <v>879</v>
      </c>
      <c r="AH12" s="20">
        <v>876</v>
      </c>
      <c r="AI12" s="20">
        <v>1533</v>
      </c>
      <c r="AJ12" s="20">
        <v>773</v>
      </c>
      <c r="AK12" s="20">
        <v>760</v>
      </c>
      <c r="AL12" s="16">
        <f t="shared" si="6"/>
        <v>1283</v>
      </c>
      <c r="AM12" s="20">
        <v>688</v>
      </c>
      <c r="AN12" s="20">
        <v>595</v>
      </c>
    </row>
    <row r="13" spans="1:40" s="3" customFormat="1" ht="24" customHeight="1">
      <c r="A13" s="17" t="s">
        <v>18</v>
      </c>
      <c r="B13" s="18">
        <v>2792</v>
      </c>
      <c r="C13" s="18">
        <v>1225</v>
      </c>
      <c r="D13" s="18">
        <v>1567</v>
      </c>
      <c r="E13" s="18">
        <f t="shared" si="1"/>
        <v>3482</v>
      </c>
      <c r="F13" s="18">
        <v>1729</v>
      </c>
      <c r="G13" s="19">
        <v>1753</v>
      </c>
      <c r="H13" s="19">
        <f t="shared" si="2"/>
        <v>3368</v>
      </c>
      <c r="I13" s="19">
        <v>1646</v>
      </c>
      <c r="J13" s="19">
        <v>1722</v>
      </c>
      <c r="K13" s="19">
        <f t="shared" si="3"/>
        <v>2891</v>
      </c>
      <c r="L13" s="19">
        <v>1360</v>
      </c>
      <c r="M13" s="18">
        <v>1531</v>
      </c>
      <c r="N13" s="18">
        <f t="shared" si="4"/>
        <v>2721</v>
      </c>
      <c r="O13" s="18">
        <v>1318</v>
      </c>
      <c r="P13" s="18">
        <v>1403</v>
      </c>
      <c r="Q13" s="18">
        <f t="shared" si="5"/>
        <v>3243</v>
      </c>
      <c r="R13" s="18">
        <v>1669</v>
      </c>
      <c r="S13" s="18">
        <v>1574</v>
      </c>
      <c r="T13" s="18">
        <f t="shared" si="7"/>
        <v>2947</v>
      </c>
      <c r="U13" s="18">
        <v>1492</v>
      </c>
      <c r="V13" s="18">
        <v>1455</v>
      </c>
      <c r="W13" s="19">
        <v>2461</v>
      </c>
      <c r="X13" s="19">
        <v>1212</v>
      </c>
      <c r="Y13" s="19">
        <v>1249</v>
      </c>
      <c r="Z13" s="19">
        <v>2168</v>
      </c>
      <c r="AA13" s="19">
        <v>1043</v>
      </c>
      <c r="AB13" s="19">
        <v>1125</v>
      </c>
      <c r="AC13" s="20">
        <v>1820</v>
      </c>
      <c r="AD13" s="20">
        <v>865</v>
      </c>
      <c r="AE13" s="20">
        <v>955</v>
      </c>
      <c r="AF13" s="20">
        <v>1916</v>
      </c>
      <c r="AG13" s="20">
        <v>1007</v>
      </c>
      <c r="AH13" s="20">
        <v>909</v>
      </c>
      <c r="AI13" s="20">
        <v>1734</v>
      </c>
      <c r="AJ13" s="20">
        <v>860</v>
      </c>
      <c r="AK13" s="20">
        <v>874</v>
      </c>
      <c r="AL13" s="16">
        <f t="shared" si="6"/>
        <v>1549</v>
      </c>
      <c r="AM13" s="20">
        <v>778</v>
      </c>
      <c r="AN13" s="20">
        <v>771</v>
      </c>
    </row>
    <row r="14" spans="1:40" s="3" customFormat="1" ht="24" customHeight="1">
      <c r="A14" s="17" t="s">
        <v>19</v>
      </c>
      <c r="B14" s="18">
        <v>2353</v>
      </c>
      <c r="C14" s="18">
        <v>1031</v>
      </c>
      <c r="D14" s="18">
        <v>1322</v>
      </c>
      <c r="E14" s="18">
        <f t="shared" si="1"/>
        <v>2791</v>
      </c>
      <c r="F14" s="18">
        <v>1224</v>
      </c>
      <c r="G14" s="19">
        <v>1567</v>
      </c>
      <c r="H14" s="19">
        <f t="shared" si="2"/>
        <v>3410</v>
      </c>
      <c r="I14" s="19">
        <v>1694</v>
      </c>
      <c r="J14" s="19">
        <v>1716</v>
      </c>
      <c r="K14" s="19">
        <f t="shared" si="3"/>
        <v>3271</v>
      </c>
      <c r="L14" s="19">
        <v>1604</v>
      </c>
      <c r="M14" s="18">
        <v>1667</v>
      </c>
      <c r="N14" s="18">
        <f t="shared" si="4"/>
        <v>2852</v>
      </c>
      <c r="O14" s="18">
        <v>1346</v>
      </c>
      <c r="P14" s="18">
        <v>1506</v>
      </c>
      <c r="Q14" s="18">
        <f t="shared" si="5"/>
        <v>2668</v>
      </c>
      <c r="R14" s="18">
        <v>1296</v>
      </c>
      <c r="S14" s="18">
        <v>1372</v>
      </c>
      <c r="T14" s="18">
        <f t="shared" si="7"/>
        <v>3186</v>
      </c>
      <c r="U14" s="18">
        <v>1645</v>
      </c>
      <c r="V14" s="18">
        <v>1541</v>
      </c>
      <c r="W14" s="19">
        <v>2960</v>
      </c>
      <c r="X14" s="19">
        <v>1504</v>
      </c>
      <c r="Y14" s="19">
        <v>1456</v>
      </c>
      <c r="Z14" s="19">
        <v>2447</v>
      </c>
      <c r="AA14" s="19">
        <v>1203</v>
      </c>
      <c r="AB14" s="19">
        <v>1244</v>
      </c>
      <c r="AC14" s="20">
        <v>2139</v>
      </c>
      <c r="AD14" s="20">
        <v>1010</v>
      </c>
      <c r="AE14" s="20">
        <v>1129</v>
      </c>
      <c r="AF14" s="20">
        <v>1845</v>
      </c>
      <c r="AG14" s="20">
        <v>875</v>
      </c>
      <c r="AH14" s="20">
        <v>970</v>
      </c>
      <c r="AI14" s="20">
        <v>1895</v>
      </c>
      <c r="AJ14" s="20">
        <v>983</v>
      </c>
      <c r="AK14" s="20">
        <v>912</v>
      </c>
      <c r="AL14" s="16">
        <f t="shared" si="6"/>
        <v>1793</v>
      </c>
      <c r="AM14" s="20">
        <v>932</v>
      </c>
      <c r="AN14" s="20">
        <v>861</v>
      </c>
    </row>
    <row r="15" spans="1:40" s="3" customFormat="1" ht="24" customHeight="1">
      <c r="A15" s="17" t="s">
        <v>20</v>
      </c>
      <c r="B15" s="18">
        <v>2277</v>
      </c>
      <c r="C15" s="18">
        <v>1013</v>
      </c>
      <c r="D15" s="18">
        <v>1264</v>
      </c>
      <c r="E15" s="18">
        <f t="shared" si="1"/>
        <v>2320</v>
      </c>
      <c r="F15" s="18">
        <v>1014</v>
      </c>
      <c r="G15" s="19">
        <v>1306</v>
      </c>
      <c r="H15" s="19">
        <f t="shared" si="2"/>
        <v>2714</v>
      </c>
      <c r="I15" s="19">
        <v>1200</v>
      </c>
      <c r="J15" s="19">
        <v>1514</v>
      </c>
      <c r="K15" s="19">
        <f t="shared" si="3"/>
        <v>3366</v>
      </c>
      <c r="L15" s="19">
        <v>1659</v>
      </c>
      <c r="M15" s="18">
        <v>1707</v>
      </c>
      <c r="N15" s="18">
        <f t="shared" si="4"/>
        <v>3165</v>
      </c>
      <c r="O15" s="18">
        <v>1533</v>
      </c>
      <c r="P15" s="18">
        <v>1632</v>
      </c>
      <c r="Q15" s="18">
        <f t="shared" si="5"/>
        <v>2815</v>
      </c>
      <c r="R15" s="18">
        <v>1335</v>
      </c>
      <c r="S15" s="18">
        <v>1480</v>
      </c>
      <c r="T15" s="18">
        <f t="shared" si="7"/>
        <v>2607</v>
      </c>
      <c r="U15" s="18">
        <v>1251</v>
      </c>
      <c r="V15" s="18">
        <v>1356</v>
      </c>
      <c r="W15" s="19">
        <v>3160</v>
      </c>
      <c r="X15" s="19">
        <v>1641</v>
      </c>
      <c r="Y15" s="19">
        <v>1519</v>
      </c>
      <c r="Z15" s="19">
        <v>2951</v>
      </c>
      <c r="AA15" s="19">
        <v>1504</v>
      </c>
      <c r="AB15" s="19">
        <v>1447</v>
      </c>
      <c r="AC15" s="20">
        <v>2381</v>
      </c>
      <c r="AD15" s="20">
        <v>1173</v>
      </c>
      <c r="AE15" s="20">
        <v>1208</v>
      </c>
      <c r="AF15" s="20">
        <v>2116</v>
      </c>
      <c r="AG15" s="20">
        <v>998</v>
      </c>
      <c r="AH15" s="20">
        <v>1118</v>
      </c>
      <c r="AI15" s="20">
        <v>1787</v>
      </c>
      <c r="AJ15" s="20">
        <v>837</v>
      </c>
      <c r="AK15" s="20">
        <v>950</v>
      </c>
      <c r="AL15" s="16">
        <f t="shared" si="6"/>
        <v>1925</v>
      </c>
      <c r="AM15" s="20">
        <v>1029</v>
      </c>
      <c r="AN15" s="20">
        <v>896</v>
      </c>
    </row>
    <row r="16" spans="1:40" s="3" customFormat="1" ht="24" customHeight="1">
      <c r="A16" s="17" t="s">
        <v>21</v>
      </c>
      <c r="B16" s="21">
        <v>2084</v>
      </c>
      <c r="C16" s="21">
        <v>980</v>
      </c>
      <c r="D16" s="21">
        <v>1104</v>
      </c>
      <c r="E16" s="21">
        <f t="shared" si="1"/>
        <v>2190</v>
      </c>
      <c r="F16" s="21">
        <v>978</v>
      </c>
      <c r="G16" s="19">
        <v>1212</v>
      </c>
      <c r="H16" s="19">
        <f t="shared" si="2"/>
        <v>2276</v>
      </c>
      <c r="I16" s="19">
        <v>1012</v>
      </c>
      <c r="J16" s="19">
        <v>1264</v>
      </c>
      <c r="K16" s="19">
        <f t="shared" si="3"/>
        <v>2632</v>
      </c>
      <c r="L16" s="19">
        <v>1156</v>
      </c>
      <c r="M16" s="21">
        <v>1476</v>
      </c>
      <c r="N16" s="21">
        <f t="shared" si="4"/>
        <v>3269</v>
      </c>
      <c r="O16" s="21">
        <v>1578</v>
      </c>
      <c r="P16" s="21">
        <v>1691</v>
      </c>
      <c r="Q16" s="21">
        <f t="shared" si="5"/>
        <v>3091</v>
      </c>
      <c r="R16" s="18">
        <v>1496</v>
      </c>
      <c r="S16" s="18">
        <v>1595</v>
      </c>
      <c r="T16" s="18">
        <f t="shared" si="7"/>
        <v>2729</v>
      </c>
      <c r="U16" s="18">
        <v>1289</v>
      </c>
      <c r="V16" s="18">
        <v>1440</v>
      </c>
      <c r="W16" s="19">
        <v>2569</v>
      </c>
      <c r="X16" s="19">
        <v>1231</v>
      </c>
      <c r="Y16" s="19">
        <v>1338</v>
      </c>
      <c r="Z16" s="19">
        <v>3114</v>
      </c>
      <c r="AA16" s="19">
        <v>1606</v>
      </c>
      <c r="AB16" s="19">
        <v>1508</v>
      </c>
      <c r="AC16" s="20">
        <v>2896</v>
      </c>
      <c r="AD16" s="20">
        <v>1484</v>
      </c>
      <c r="AE16" s="20">
        <v>1412</v>
      </c>
      <c r="AF16" s="20">
        <v>2371</v>
      </c>
      <c r="AG16" s="20">
        <v>1170</v>
      </c>
      <c r="AH16" s="20">
        <v>1201</v>
      </c>
      <c r="AI16" s="20">
        <v>2085</v>
      </c>
      <c r="AJ16" s="20">
        <v>983</v>
      </c>
      <c r="AK16" s="20">
        <v>1102</v>
      </c>
      <c r="AL16" s="16">
        <f t="shared" si="6"/>
        <v>1802</v>
      </c>
      <c r="AM16" s="20">
        <v>865</v>
      </c>
      <c r="AN16" s="20">
        <v>937</v>
      </c>
    </row>
    <row r="17" spans="1:40" s="3" customFormat="1" ht="24" customHeight="1">
      <c r="A17" s="17" t="s">
        <v>22</v>
      </c>
      <c r="B17" s="21">
        <v>1923</v>
      </c>
      <c r="C17" s="21">
        <v>980</v>
      </c>
      <c r="D17" s="21">
        <v>943</v>
      </c>
      <c r="E17" s="21">
        <f t="shared" si="1"/>
        <v>1977</v>
      </c>
      <c r="F17" s="21">
        <v>924</v>
      </c>
      <c r="G17" s="19">
        <v>1053</v>
      </c>
      <c r="H17" s="19">
        <f t="shared" si="2"/>
        <v>2097</v>
      </c>
      <c r="I17" s="19">
        <v>926</v>
      </c>
      <c r="J17" s="19">
        <v>1171</v>
      </c>
      <c r="K17" s="19">
        <f t="shared" si="3"/>
        <v>2113</v>
      </c>
      <c r="L17" s="19">
        <v>910</v>
      </c>
      <c r="M17" s="21">
        <v>1203</v>
      </c>
      <c r="N17" s="21">
        <f t="shared" si="4"/>
        <v>2564</v>
      </c>
      <c r="O17" s="21">
        <v>1141</v>
      </c>
      <c r="P17" s="21">
        <v>1423</v>
      </c>
      <c r="Q17" s="21">
        <f t="shared" si="5"/>
        <v>3163</v>
      </c>
      <c r="R17" s="18">
        <v>1509</v>
      </c>
      <c r="S17" s="18">
        <v>1654</v>
      </c>
      <c r="T17" s="18">
        <f t="shared" si="7"/>
        <v>2988</v>
      </c>
      <c r="U17" s="18">
        <v>1436</v>
      </c>
      <c r="V17" s="18">
        <v>1552</v>
      </c>
      <c r="W17" s="19">
        <v>2677</v>
      </c>
      <c r="X17" s="19">
        <v>1252</v>
      </c>
      <c r="Y17" s="19">
        <v>1425</v>
      </c>
      <c r="Z17" s="19">
        <v>2517</v>
      </c>
      <c r="AA17" s="19">
        <v>1193</v>
      </c>
      <c r="AB17" s="19">
        <v>1324</v>
      </c>
      <c r="AC17" s="20">
        <v>3035</v>
      </c>
      <c r="AD17" s="20">
        <v>1573</v>
      </c>
      <c r="AE17" s="20">
        <v>1462</v>
      </c>
      <c r="AF17" s="20">
        <v>2877</v>
      </c>
      <c r="AG17" s="20">
        <v>1449</v>
      </c>
      <c r="AH17" s="20">
        <v>1428</v>
      </c>
      <c r="AI17" s="20">
        <v>2347</v>
      </c>
      <c r="AJ17" s="20">
        <v>1151</v>
      </c>
      <c r="AK17" s="20">
        <v>1196</v>
      </c>
      <c r="AL17" s="16">
        <f t="shared" si="6"/>
        <v>2088</v>
      </c>
      <c r="AM17" s="20">
        <v>1008</v>
      </c>
      <c r="AN17" s="20">
        <v>1080</v>
      </c>
    </row>
    <row r="18" spans="1:40" s="3" customFormat="1" ht="24" customHeight="1">
      <c r="A18" s="17" t="s">
        <v>23</v>
      </c>
      <c r="B18" s="21">
        <v>1554</v>
      </c>
      <c r="C18" s="21">
        <v>744</v>
      </c>
      <c r="D18" s="21">
        <v>810</v>
      </c>
      <c r="E18" s="21">
        <f t="shared" si="1"/>
        <v>1775</v>
      </c>
      <c r="F18" s="21">
        <v>900</v>
      </c>
      <c r="G18" s="19">
        <v>875</v>
      </c>
      <c r="H18" s="19">
        <f t="shared" si="2"/>
        <v>1894</v>
      </c>
      <c r="I18" s="19">
        <v>888</v>
      </c>
      <c r="J18" s="19">
        <v>1006</v>
      </c>
      <c r="K18" s="19">
        <f t="shared" si="3"/>
        <v>1998</v>
      </c>
      <c r="L18" s="19">
        <v>870</v>
      </c>
      <c r="M18" s="21">
        <v>1128</v>
      </c>
      <c r="N18" s="21">
        <f t="shared" si="4"/>
        <v>2016</v>
      </c>
      <c r="O18" s="21">
        <v>864</v>
      </c>
      <c r="P18" s="21">
        <v>1152</v>
      </c>
      <c r="Q18" s="21">
        <f t="shared" si="5"/>
        <v>2422</v>
      </c>
      <c r="R18" s="18">
        <v>1070</v>
      </c>
      <c r="S18" s="18">
        <v>1352</v>
      </c>
      <c r="T18" s="18">
        <f t="shared" si="7"/>
        <v>3002</v>
      </c>
      <c r="U18" s="18">
        <v>1395</v>
      </c>
      <c r="V18" s="18">
        <v>1607</v>
      </c>
      <c r="W18" s="19">
        <v>2893</v>
      </c>
      <c r="X18" s="19">
        <v>1373</v>
      </c>
      <c r="Y18" s="19">
        <v>1520</v>
      </c>
      <c r="Z18" s="19">
        <v>2600</v>
      </c>
      <c r="AA18" s="19">
        <v>1200</v>
      </c>
      <c r="AB18" s="19">
        <v>1400</v>
      </c>
      <c r="AC18" s="20">
        <v>2462</v>
      </c>
      <c r="AD18" s="20">
        <v>1163</v>
      </c>
      <c r="AE18" s="20">
        <v>1299</v>
      </c>
      <c r="AF18" s="20">
        <v>3020</v>
      </c>
      <c r="AG18" s="20">
        <v>1573</v>
      </c>
      <c r="AH18" s="20">
        <v>1447</v>
      </c>
      <c r="AI18" s="20">
        <v>2819</v>
      </c>
      <c r="AJ18" s="20">
        <v>1408</v>
      </c>
      <c r="AK18" s="20">
        <v>1411</v>
      </c>
      <c r="AL18" s="16">
        <f t="shared" si="6"/>
        <v>2355</v>
      </c>
      <c r="AM18" s="20">
        <v>1169</v>
      </c>
      <c r="AN18" s="20">
        <v>1186</v>
      </c>
    </row>
    <row r="19" spans="1:40" s="3" customFormat="1" ht="24" customHeight="1">
      <c r="A19" s="17" t="s">
        <v>24</v>
      </c>
      <c r="B19" s="21">
        <v>1253</v>
      </c>
      <c r="C19" s="21">
        <v>561</v>
      </c>
      <c r="D19" s="21">
        <v>692</v>
      </c>
      <c r="E19" s="21">
        <f t="shared" si="1"/>
        <v>1409</v>
      </c>
      <c r="F19" s="21">
        <v>662</v>
      </c>
      <c r="G19" s="19">
        <v>747</v>
      </c>
      <c r="H19" s="19">
        <f t="shared" si="2"/>
        <v>1603</v>
      </c>
      <c r="I19" s="19">
        <v>789</v>
      </c>
      <c r="J19" s="19">
        <v>814</v>
      </c>
      <c r="K19" s="19">
        <f t="shared" si="3"/>
        <v>1697</v>
      </c>
      <c r="L19" s="19">
        <v>784</v>
      </c>
      <c r="M19" s="21">
        <v>913</v>
      </c>
      <c r="N19" s="21">
        <f t="shared" si="4"/>
        <v>1855</v>
      </c>
      <c r="O19" s="21">
        <v>790</v>
      </c>
      <c r="P19" s="21">
        <v>1065</v>
      </c>
      <c r="Q19" s="21">
        <f t="shared" si="5"/>
        <v>1881</v>
      </c>
      <c r="R19" s="21">
        <v>804</v>
      </c>
      <c r="S19" s="21">
        <v>1077</v>
      </c>
      <c r="T19" s="21">
        <f t="shared" si="7"/>
        <v>2289</v>
      </c>
      <c r="U19" s="21">
        <v>991</v>
      </c>
      <c r="V19" s="21">
        <v>1298</v>
      </c>
      <c r="W19" s="19">
        <v>2834</v>
      </c>
      <c r="X19" s="19">
        <v>1300</v>
      </c>
      <c r="Y19" s="19">
        <v>1534</v>
      </c>
      <c r="Z19" s="19">
        <v>2743</v>
      </c>
      <c r="AA19" s="19">
        <v>1284</v>
      </c>
      <c r="AB19" s="19">
        <v>1459</v>
      </c>
      <c r="AC19" s="20">
        <v>2492</v>
      </c>
      <c r="AD19" s="20">
        <v>1137</v>
      </c>
      <c r="AE19" s="20">
        <v>1355</v>
      </c>
      <c r="AF19" s="20">
        <v>2404</v>
      </c>
      <c r="AG19" s="20">
        <v>1122</v>
      </c>
      <c r="AH19" s="20">
        <v>1282</v>
      </c>
      <c r="AI19" s="20">
        <v>2907</v>
      </c>
      <c r="AJ19" s="20">
        <v>1489</v>
      </c>
      <c r="AK19" s="20">
        <v>1418</v>
      </c>
      <c r="AL19" s="16">
        <f t="shared" si="6"/>
        <v>2746</v>
      </c>
      <c r="AM19" s="20">
        <v>1379</v>
      </c>
      <c r="AN19" s="20">
        <v>1367</v>
      </c>
    </row>
    <row r="20" spans="1:40" s="3" customFormat="1" ht="24" customHeight="1">
      <c r="A20" s="17" t="s">
        <v>25</v>
      </c>
      <c r="B20" s="21">
        <v>894</v>
      </c>
      <c r="C20" s="21">
        <v>424</v>
      </c>
      <c r="D20" s="21">
        <v>470</v>
      </c>
      <c r="E20" s="21">
        <f t="shared" si="1"/>
        <v>1044</v>
      </c>
      <c r="F20" s="21">
        <v>427</v>
      </c>
      <c r="G20" s="19">
        <v>617</v>
      </c>
      <c r="H20" s="19">
        <f t="shared" si="2"/>
        <v>1182</v>
      </c>
      <c r="I20" s="19">
        <v>524</v>
      </c>
      <c r="J20" s="19">
        <v>658</v>
      </c>
      <c r="K20" s="19">
        <f t="shared" si="3"/>
        <v>1391</v>
      </c>
      <c r="L20" s="19">
        <v>642</v>
      </c>
      <c r="M20" s="21">
        <v>749</v>
      </c>
      <c r="N20" s="21">
        <f t="shared" si="4"/>
        <v>1498</v>
      </c>
      <c r="O20" s="21">
        <v>672</v>
      </c>
      <c r="P20" s="21">
        <v>826</v>
      </c>
      <c r="Q20" s="21">
        <f t="shared" si="5"/>
        <v>1652</v>
      </c>
      <c r="R20" s="21">
        <v>659</v>
      </c>
      <c r="S20" s="21">
        <v>993</v>
      </c>
      <c r="T20" s="21">
        <f t="shared" si="7"/>
        <v>1727</v>
      </c>
      <c r="U20" s="21">
        <v>710</v>
      </c>
      <c r="V20" s="21">
        <v>1017</v>
      </c>
      <c r="W20" s="19">
        <v>2115</v>
      </c>
      <c r="X20" s="19">
        <v>890</v>
      </c>
      <c r="Y20" s="19">
        <v>1225</v>
      </c>
      <c r="Z20" s="19">
        <v>2636</v>
      </c>
      <c r="AA20" s="19">
        <v>1170</v>
      </c>
      <c r="AB20" s="19">
        <v>1466</v>
      </c>
      <c r="AC20" s="20">
        <v>2538</v>
      </c>
      <c r="AD20" s="20">
        <v>1155</v>
      </c>
      <c r="AE20" s="20">
        <v>1383</v>
      </c>
      <c r="AF20" s="20">
        <v>2339</v>
      </c>
      <c r="AG20" s="20">
        <v>1032</v>
      </c>
      <c r="AH20" s="20">
        <v>1307</v>
      </c>
      <c r="AI20" s="20">
        <v>2247</v>
      </c>
      <c r="AJ20" s="20">
        <v>1013</v>
      </c>
      <c r="AK20" s="20">
        <v>1234</v>
      </c>
      <c r="AL20" s="16">
        <f t="shared" si="6"/>
        <v>2755</v>
      </c>
      <c r="AM20" s="20">
        <v>1373</v>
      </c>
      <c r="AN20" s="20">
        <v>1382</v>
      </c>
    </row>
    <row r="21" spans="1:40" s="3" customFormat="1" ht="24" customHeight="1">
      <c r="A21" s="17" t="s">
        <v>26</v>
      </c>
      <c r="B21" s="21">
        <v>658</v>
      </c>
      <c r="C21" s="21">
        <v>222</v>
      </c>
      <c r="D21" s="21">
        <v>436</v>
      </c>
      <c r="E21" s="21">
        <f t="shared" si="1"/>
        <v>667</v>
      </c>
      <c r="F21" s="21">
        <v>305</v>
      </c>
      <c r="G21" s="21">
        <v>362</v>
      </c>
      <c r="H21" s="21">
        <f t="shared" si="2"/>
        <v>813</v>
      </c>
      <c r="I21" s="21">
        <v>319</v>
      </c>
      <c r="J21" s="21">
        <v>494</v>
      </c>
      <c r="K21" s="21">
        <f t="shared" si="3"/>
        <v>887</v>
      </c>
      <c r="L21" s="21">
        <v>349</v>
      </c>
      <c r="M21" s="21">
        <v>538</v>
      </c>
      <c r="N21" s="21">
        <f t="shared" si="4"/>
        <v>1091</v>
      </c>
      <c r="O21" s="21">
        <v>449</v>
      </c>
      <c r="P21" s="21">
        <v>642</v>
      </c>
      <c r="Q21" s="21">
        <f t="shared" si="5"/>
        <v>1212</v>
      </c>
      <c r="R21" s="21">
        <v>521</v>
      </c>
      <c r="S21" s="21">
        <v>691</v>
      </c>
      <c r="T21" s="21">
        <f t="shared" si="7"/>
        <v>1407</v>
      </c>
      <c r="U21" s="21">
        <v>526</v>
      </c>
      <c r="V21" s="21">
        <v>881</v>
      </c>
      <c r="W21" s="19">
        <v>1523</v>
      </c>
      <c r="X21" s="19">
        <v>584</v>
      </c>
      <c r="Y21" s="19">
        <v>939</v>
      </c>
      <c r="Z21" s="19">
        <v>1826</v>
      </c>
      <c r="AA21" s="19">
        <v>725</v>
      </c>
      <c r="AB21" s="19">
        <v>1101</v>
      </c>
      <c r="AC21" s="20">
        <v>2340</v>
      </c>
      <c r="AD21" s="20">
        <v>982</v>
      </c>
      <c r="AE21" s="20">
        <v>1358</v>
      </c>
      <c r="AF21" s="20">
        <v>2294</v>
      </c>
      <c r="AG21" s="20">
        <v>998</v>
      </c>
      <c r="AH21" s="20">
        <v>1296</v>
      </c>
      <c r="AI21" s="20">
        <v>2112</v>
      </c>
      <c r="AJ21" s="20">
        <v>905</v>
      </c>
      <c r="AK21" s="20">
        <v>1207</v>
      </c>
      <c r="AL21" s="16">
        <f t="shared" si="6"/>
        <v>2041</v>
      </c>
      <c r="AM21" s="20">
        <v>877</v>
      </c>
      <c r="AN21" s="20">
        <v>1164</v>
      </c>
    </row>
    <row r="22" spans="1:40" s="3" customFormat="1" ht="24" customHeight="1">
      <c r="A22" s="17" t="s">
        <v>27</v>
      </c>
      <c r="B22" s="18">
        <v>349</v>
      </c>
      <c r="C22" s="18">
        <v>116</v>
      </c>
      <c r="D22" s="18">
        <v>233</v>
      </c>
      <c r="E22" s="18">
        <f t="shared" si="1"/>
        <v>394</v>
      </c>
      <c r="F22" s="18">
        <v>127</v>
      </c>
      <c r="G22" s="19">
        <v>267</v>
      </c>
      <c r="H22" s="19">
        <f t="shared" si="2"/>
        <v>409</v>
      </c>
      <c r="I22" s="19">
        <v>164</v>
      </c>
      <c r="J22" s="19">
        <v>245</v>
      </c>
      <c r="K22" s="19">
        <f t="shared" si="3"/>
        <v>513</v>
      </c>
      <c r="L22" s="19">
        <v>173</v>
      </c>
      <c r="M22" s="18">
        <v>340</v>
      </c>
      <c r="N22" s="18">
        <f t="shared" si="4"/>
        <v>591</v>
      </c>
      <c r="O22" s="18">
        <v>231</v>
      </c>
      <c r="P22" s="18">
        <v>360</v>
      </c>
      <c r="Q22" s="18">
        <f t="shared" si="5"/>
        <v>771</v>
      </c>
      <c r="R22" s="21">
        <v>286</v>
      </c>
      <c r="S22" s="21">
        <v>485</v>
      </c>
      <c r="T22" s="21">
        <f t="shared" si="7"/>
        <v>874</v>
      </c>
      <c r="U22" s="21">
        <v>338</v>
      </c>
      <c r="V22" s="21">
        <v>536</v>
      </c>
      <c r="W22" s="19">
        <v>1099</v>
      </c>
      <c r="X22" s="19">
        <v>370</v>
      </c>
      <c r="Y22" s="19">
        <v>729</v>
      </c>
      <c r="Z22" s="19">
        <v>1186</v>
      </c>
      <c r="AA22" s="19">
        <v>413</v>
      </c>
      <c r="AB22" s="19">
        <v>773</v>
      </c>
      <c r="AC22" s="20">
        <v>1527</v>
      </c>
      <c r="AD22" s="20">
        <v>543</v>
      </c>
      <c r="AE22" s="20">
        <v>984</v>
      </c>
      <c r="AF22" s="20">
        <v>1946</v>
      </c>
      <c r="AG22" s="20">
        <v>753</v>
      </c>
      <c r="AH22" s="20">
        <v>1193</v>
      </c>
      <c r="AI22" s="20">
        <v>1855</v>
      </c>
      <c r="AJ22" s="20">
        <v>752</v>
      </c>
      <c r="AK22" s="20">
        <v>1103</v>
      </c>
      <c r="AL22" s="16">
        <f t="shared" si="6"/>
        <v>1764</v>
      </c>
      <c r="AM22" s="20">
        <v>697</v>
      </c>
      <c r="AN22" s="20">
        <v>1067</v>
      </c>
    </row>
    <row r="23" spans="1:40" s="3" customFormat="1" ht="24" customHeight="1">
      <c r="A23" s="17" t="s">
        <v>28</v>
      </c>
      <c r="B23" s="18">
        <v>98</v>
      </c>
      <c r="C23" s="18">
        <v>26</v>
      </c>
      <c r="D23" s="18">
        <v>72</v>
      </c>
      <c r="E23" s="18">
        <f t="shared" si="1"/>
        <v>144</v>
      </c>
      <c r="F23" s="18">
        <v>34</v>
      </c>
      <c r="G23" s="19">
        <v>110</v>
      </c>
      <c r="H23" s="19">
        <f t="shared" si="2"/>
        <v>182</v>
      </c>
      <c r="I23" s="19">
        <v>52</v>
      </c>
      <c r="J23" s="19">
        <v>130</v>
      </c>
      <c r="K23" s="19">
        <f t="shared" si="3"/>
        <v>197</v>
      </c>
      <c r="L23" s="19">
        <v>64</v>
      </c>
      <c r="M23" s="18">
        <v>133</v>
      </c>
      <c r="N23" s="18">
        <f t="shared" si="4"/>
        <v>245</v>
      </c>
      <c r="O23" s="18">
        <v>68</v>
      </c>
      <c r="P23" s="18">
        <v>177</v>
      </c>
      <c r="Q23" s="18">
        <f t="shared" si="5"/>
        <v>316</v>
      </c>
      <c r="R23" s="21">
        <v>109</v>
      </c>
      <c r="S23" s="21">
        <v>207</v>
      </c>
      <c r="T23" s="21">
        <f t="shared" si="7"/>
        <v>441</v>
      </c>
      <c r="U23" s="21">
        <v>142</v>
      </c>
      <c r="V23" s="21">
        <v>299</v>
      </c>
      <c r="W23" s="19">
        <v>511</v>
      </c>
      <c r="X23" s="19">
        <v>173</v>
      </c>
      <c r="Y23" s="19">
        <v>338</v>
      </c>
      <c r="Z23" s="19">
        <v>713</v>
      </c>
      <c r="AA23" s="19">
        <v>200</v>
      </c>
      <c r="AB23" s="19">
        <v>513</v>
      </c>
      <c r="AC23" s="20">
        <v>828</v>
      </c>
      <c r="AD23" s="20">
        <v>231</v>
      </c>
      <c r="AE23" s="20">
        <v>597</v>
      </c>
      <c r="AF23" s="20">
        <v>1082</v>
      </c>
      <c r="AG23" s="20">
        <v>323</v>
      </c>
      <c r="AH23" s="20">
        <v>759</v>
      </c>
      <c r="AI23" s="20">
        <v>1363</v>
      </c>
      <c r="AJ23" s="20">
        <v>459</v>
      </c>
      <c r="AK23" s="20">
        <v>904</v>
      </c>
      <c r="AL23" s="16">
        <f t="shared" si="6"/>
        <v>1406</v>
      </c>
      <c r="AM23" s="20">
        <v>501</v>
      </c>
      <c r="AN23" s="20">
        <v>905</v>
      </c>
    </row>
    <row r="24" spans="1:40" s="3" customFormat="1" ht="24" customHeight="1">
      <c r="A24" s="17" t="s">
        <v>29</v>
      </c>
      <c r="B24" s="18">
        <v>19</v>
      </c>
      <c r="C24" s="18">
        <v>2</v>
      </c>
      <c r="D24" s="18">
        <v>17</v>
      </c>
      <c r="E24" s="18">
        <v>28</v>
      </c>
      <c r="F24" s="18">
        <v>7</v>
      </c>
      <c r="G24" s="19">
        <v>21</v>
      </c>
      <c r="H24" s="19">
        <v>57</v>
      </c>
      <c r="I24" s="19">
        <v>10</v>
      </c>
      <c r="J24" s="19">
        <v>47</v>
      </c>
      <c r="K24" s="19">
        <v>82</v>
      </c>
      <c r="L24" s="19">
        <v>15</v>
      </c>
      <c r="M24" s="18">
        <v>67</v>
      </c>
      <c r="N24" s="18">
        <v>73</v>
      </c>
      <c r="O24" s="18">
        <v>17</v>
      </c>
      <c r="P24" s="18">
        <v>56</v>
      </c>
      <c r="Q24" s="18">
        <v>103</v>
      </c>
      <c r="R24" s="21">
        <v>24</v>
      </c>
      <c r="S24" s="21">
        <v>79</v>
      </c>
      <c r="T24" s="21">
        <v>144</v>
      </c>
      <c r="U24" s="21">
        <v>36</v>
      </c>
      <c r="V24" s="21">
        <v>108</v>
      </c>
      <c r="W24" s="21">
        <v>247</v>
      </c>
      <c r="X24" s="21">
        <v>63</v>
      </c>
      <c r="Y24" s="21">
        <v>184</v>
      </c>
      <c r="Z24" s="21">
        <v>307</v>
      </c>
      <c r="AA24" s="21">
        <v>79</v>
      </c>
      <c r="AB24" s="21">
        <v>228</v>
      </c>
      <c r="AC24" s="20">
        <v>482</v>
      </c>
      <c r="AD24" s="20">
        <v>98</v>
      </c>
      <c r="AE24" s="20">
        <v>384</v>
      </c>
      <c r="AF24" s="20">
        <v>624</v>
      </c>
      <c r="AG24" s="20">
        <v>133</v>
      </c>
      <c r="AH24" s="20">
        <v>491</v>
      </c>
      <c r="AI24" s="20">
        <v>769</v>
      </c>
      <c r="AJ24" s="20">
        <v>165</v>
      </c>
      <c r="AK24" s="20">
        <v>604</v>
      </c>
      <c r="AL24" s="16">
        <f t="shared" si="6"/>
        <v>1013</v>
      </c>
      <c r="AM24" s="20">
        <v>235</v>
      </c>
      <c r="AN24" s="20">
        <v>778</v>
      </c>
    </row>
    <row r="25" spans="1:40" s="3" customFormat="1" ht="24" customHeight="1">
      <c r="A25" s="22" t="s">
        <v>6</v>
      </c>
      <c r="B25" s="23" t="s">
        <v>7</v>
      </c>
      <c r="C25" s="23" t="s">
        <v>7</v>
      </c>
      <c r="D25" s="23" t="s">
        <v>7</v>
      </c>
      <c r="E25" s="23" t="s">
        <v>7</v>
      </c>
      <c r="F25" s="23" t="s">
        <v>7</v>
      </c>
      <c r="G25" s="23" t="s">
        <v>7</v>
      </c>
      <c r="H25" s="23" t="s">
        <v>7</v>
      </c>
      <c r="I25" s="23" t="s">
        <v>7</v>
      </c>
      <c r="J25" s="23" t="s">
        <v>7</v>
      </c>
      <c r="K25" s="23" t="s">
        <v>7</v>
      </c>
      <c r="L25" s="23" t="s">
        <v>7</v>
      </c>
      <c r="M25" s="23" t="s">
        <v>7</v>
      </c>
      <c r="N25" s="23" t="s">
        <v>7</v>
      </c>
      <c r="O25" s="23" t="s">
        <v>7</v>
      </c>
      <c r="P25" s="23" t="s">
        <v>7</v>
      </c>
      <c r="Q25" s="23" t="s">
        <v>7</v>
      </c>
      <c r="R25" s="23" t="s">
        <v>7</v>
      </c>
      <c r="S25" s="23" t="s">
        <v>7</v>
      </c>
      <c r="T25" s="23" t="s">
        <v>7</v>
      </c>
      <c r="U25" s="23" t="s">
        <v>7</v>
      </c>
      <c r="V25" s="23" t="s">
        <v>7</v>
      </c>
      <c r="W25" s="23" t="s">
        <v>7</v>
      </c>
      <c r="X25" s="23" t="s">
        <v>7</v>
      </c>
      <c r="Y25" s="23" t="s">
        <v>7</v>
      </c>
      <c r="Z25" s="23">
        <v>13</v>
      </c>
      <c r="AA25" s="23">
        <v>7</v>
      </c>
      <c r="AB25" s="23">
        <v>6</v>
      </c>
      <c r="AC25" s="23" t="s">
        <v>7</v>
      </c>
      <c r="AD25" s="23" t="s">
        <v>7</v>
      </c>
      <c r="AE25" s="23" t="s">
        <v>7</v>
      </c>
      <c r="AF25" s="23" t="s">
        <v>7</v>
      </c>
      <c r="AG25" s="23" t="s">
        <v>7</v>
      </c>
      <c r="AH25" s="23" t="s">
        <v>7</v>
      </c>
      <c r="AI25" s="23">
        <v>6</v>
      </c>
      <c r="AJ25" s="23">
        <v>4</v>
      </c>
      <c r="AK25" s="23">
        <v>2</v>
      </c>
      <c r="AL25" s="22" t="s">
        <v>68</v>
      </c>
      <c r="AM25" s="22" t="s">
        <v>68</v>
      </c>
      <c r="AN25" s="22" t="s">
        <v>68</v>
      </c>
    </row>
    <row r="26" spans="25:40" ht="24" customHeight="1">
      <c r="Y26" s="3"/>
      <c r="AB26" s="3"/>
      <c r="AE26" s="3"/>
      <c r="AH26" s="3"/>
      <c r="AK26" s="3" t="s">
        <v>67</v>
      </c>
      <c r="AL26" s="3"/>
      <c r="AM26" s="3"/>
      <c r="AN26" s="3"/>
    </row>
  </sheetData>
  <sheetProtection/>
  <mergeCells count="13">
    <mergeCell ref="AI3:AK3"/>
    <mergeCell ref="AC3:AE3"/>
    <mergeCell ref="AL3:AN3"/>
    <mergeCell ref="B3:D3"/>
    <mergeCell ref="E3:G3"/>
    <mergeCell ref="H3:J3"/>
    <mergeCell ref="K3:M3"/>
    <mergeCell ref="Z3:AB3"/>
    <mergeCell ref="AF3:AH3"/>
    <mergeCell ref="N3:P3"/>
    <mergeCell ref="Q3:S3"/>
    <mergeCell ref="T3:V3"/>
    <mergeCell ref="W3:Y3"/>
  </mergeCells>
  <printOptions horizontalCentered="1"/>
  <pageMargins left="0.1968503937007874" right="0.15748031496062992" top="0.31496062992125984" bottom="0.2362204724409449" header="0.2755905511811024" footer="0.1968503937007874"/>
  <pageSetup horizontalDpi="400" verticalDpi="4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8"/>
  <sheetViews>
    <sheetView view="pageBreakPreview" zoomScale="85" zoomScaleSheetLayoutView="85" zoomScalePageLayoutView="0" workbookViewId="0" topLeftCell="A1">
      <pane xSplit="1" ySplit="4" topLeftCell="Q5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E35" sqref="E35"/>
    </sheetView>
  </sheetViews>
  <sheetFormatPr defaultColWidth="9.00390625" defaultRowHeight="17.25" customHeight="1" outlineLevelCol="1"/>
  <cols>
    <col min="1" max="1" width="11.75390625" style="2" customWidth="1"/>
    <col min="2" max="2" width="9.00390625" style="2" customWidth="1"/>
    <col min="3" max="4" width="9.00390625" style="2" customWidth="1" outlineLevel="1"/>
    <col min="5" max="5" width="9.00390625" style="2" customWidth="1"/>
    <col min="6" max="7" width="9.00390625" style="2" customWidth="1" outlineLevel="1"/>
    <col min="8" max="8" width="9.00390625" style="2" customWidth="1"/>
    <col min="9" max="10" width="9.00390625" style="2" customWidth="1" outlineLevel="1"/>
    <col min="11" max="11" width="9.00390625" style="2" customWidth="1"/>
    <col min="12" max="13" width="9.00390625" style="2" customWidth="1" outlineLevel="1"/>
    <col min="14" max="14" width="9.00390625" style="2" customWidth="1"/>
    <col min="15" max="16" width="9.00390625" style="2" customWidth="1" outlineLevel="1"/>
    <col min="17" max="17" width="9.00390625" style="2" customWidth="1"/>
    <col min="18" max="19" width="9.00390625" style="2" customWidth="1" outlineLevel="1"/>
    <col min="20" max="20" width="9.00390625" style="2" customWidth="1"/>
    <col min="21" max="22" width="9.00390625" style="2" customWidth="1" outlineLevel="1"/>
    <col min="23" max="23" width="9.00390625" style="2" customWidth="1"/>
    <col min="24" max="25" width="9.00390625" style="2" customWidth="1" outlineLevel="1"/>
    <col min="26" max="16384" width="9.00390625" style="2" customWidth="1"/>
  </cols>
  <sheetData>
    <row r="1" spans="1:6" ht="17.25" customHeight="1">
      <c r="A1" s="1" t="s">
        <v>9</v>
      </c>
      <c r="F1" s="24" t="s">
        <v>41</v>
      </c>
    </row>
    <row r="2" spans="1:37" ht="17.25" customHeight="1">
      <c r="A2" s="1"/>
      <c r="Y2" s="3"/>
      <c r="AB2" s="3"/>
      <c r="AE2" s="3"/>
      <c r="AF2" s="2" t="s">
        <v>65</v>
      </c>
      <c r="AH2" s="3"/>
      <c r="AK2" s="3" t="s">
        <v>10</v>
      </c>
    </row>
    <row r="3" spans="1:37" ht="17.25" customHeight="1">
      <c r="A3" s="4" t="s">
        <v>43</v>
      </c>
      <c r="B3" s="34" t="s">
        <v>40</v>
      </c>
      <c r="C3" s="35"/>
      <c r="D3" s="36"/>
      <c r="E3" s="34" t="s">
        <v>39</v>
      </c>
      <c r="F3" s="35"/>
      <c r="G3" s="36"/>
      <c r="H3" s="34" t="s">
        <v>38</v>
      </c>
      <c r="I3" s="35"/>
      <c r="J3" s="36"/>
      <c r="K3" s="37" t="s">
        <v>37</v>
      </c>
      <c r="L3" s="38"/>
      <c r="M3" s="39"/>
      <c r="N3" s="37" t="s">
        <v>36</v>
      </c>
      <c r="O3" s="38"/>
      <c r="P3" s="39"/>
      <c r="Q3" s="37" t="s">
        <v>35</v>
      </c>
      <c r="R3" s="38"/>
      <c r="S3" s="39"/>
      <c r="T3" s="37" t="s">
        <v>31</v>
      </c>
      <c r="U3" s="38"/>
      <c r="V3" s="39"/>
      <c r="W3" s="34" t="s">
        <v>32</v>
      </c>
      <c r="X3" s="35"/>
      <c r="Y3" s="36"/>
      <c r="Z3" s="34" t="s">
        <v>33</v>
      </c>
      <c r="AA3" s="35"/>
      <c r="AB3" s="36"/>
      <c r="AC3" s="34" t="s">
        <v>34</v>
      </c>
      <c r="AD3" s="35"/>
      <c r="AE3" s="36"/>
      <c r="AF3" s="34" t="s">
        <v>63</v>
      </c>
      <c r="AG3" s="35"/>
      <c r="AH3" s="36"/>
      <c r="AI3" s="34" t="s">
        <v>64</v>
      </c>
      <c r="AJ3" s="35"/>
      <c r="AK3" s="36"/>
    </row>
    <row r="4" spans="1:37" ht="17.25" customHeight="1">
      <c r="A4" s="5" t="s">
        <v>0</v>
      </c>
      <c r="B4" s="6" t="s">
        <v>1</v>
      </c>
      <c r="C4" s="6" t="s">
        <v>2</v>
      </c>
      <c r="D4" s="6" t="s">
        <v>3</v>
      </c>
      <c r="E4" s="6" t="s">
        <v>1</v>
      </c>
      <c r="F4" s="6" t="s">
        <v>2</v>
      </c>
      <c r="G4" s="6" t="s">
        <v>3</v>
      </c>
      <c r="H4" s="6" t="s">
        <v>1</v>
      </c>
      <c r="I4" s="6" t="s">
        <v>2</v>
      </c>
      <c r="J4" s="6" t="s">
        <v>3</v>
      </c>
      <c r="K4" s="7" t="s">
        <v>1</v>
      </c>
      <c r="L4" s="6" t="s">
        <v>2</v>
      </c>
      <c r="M4" s="6" t="s">
        <v>3</v>
      </c>
      <c r="N4" s="6" t="s">
        <v>1</v>
      </c>
      <c r="O4" s="6" t="s">
        <v>2</v>
      </c>
      <c r="P4" s="6" t="s">
        <v>4</v>
      </c>
      <c r="Q4" s="5" t="s">
        <v>1</v>
      </c>
      <c r="R4" s="6" t="s">
        <v>2</v>
      </c>
      <c r="S4" s="6" t="s">
        <v>3</v>
      </c>
      <c r="T4" s="6" t="s">
        <v>1</v>
      </c>
      <c r="U4" s="6" t="s">
        <v>2</v>
      </c>
      <c r="V4" s="6" t="s">
        <v>3</v>
      </c>
      <c r="W4" s="8" t="s">
        <v>1</v>
      </c>
      <c r="X4" s="8" t="s">
        <v>2</v>
      </c>
      <c r="Y4" s="9" t="s">
        <v>3</v>
      </c>
      <c r="Z4" s="8" t="s">
        <v>1</v>
      </c>
      <c r="AA4" s="8" t="s">
        <v>2</v>
      </c>
      <c r="AB4" s="9" t="s">
        <v>3</v>
      </c>
      <c r="AC4" s="8" t="s">
        <v>1</v>
      </c>
      <c r="AD4" s="8" t="s">
        <v>2</v>
      </c>
      <c r="AE4" s="9" t="s">
        <v>3</v>
      </c>
      <c r="AF4" s="8" t="s">
        <v>1</v>
      </c>
      <c r="AG4" s="8" t="s">
        <v>2</v>
      </c>
      <c r="AH4" s="9" t="s">
        <v>3</v>
      </c>
      <c r="AI4" s="8" t="s">
        <v>1</v>
      </c>
      <c r="AJ4" s="8" t="s">
        <v>2</v>
      </c>
      <c r="AK4" s="9" t="s">
        <v>3</v>
      </c>
    </row>
    <row r="5" spans="1:37" ht="17.25" customHeight="1">
      <c r="A5" s="10" t="s">
        <v>5</v>
      </c>
      <c r="B5" s="11">
        <v>5266</v>
      </c>
      <c r="C5" s="11">
        <v>2708</v>
      </c>
      <c r="D5" s="11">
        <v>2558</v>
      </c>
      <c r="E5" s="11">
        <v>5723</v>
      </c>
      <c r="F5" s="11">
        <v>3766</v>
      </c>
      <c r="G5" s="12">
        <v>1957</v>
      </c>
      <c r="H5" s="12">
        <v>2453</v>
      </c>
      <c r="I5" s="12">
        <v>1312</v>
      </c>
      <c r="J5" s="12">
        <v>1141</v>
      </c>
      <c r="K5" s="12">
        <v>1879</v>
      </c>
      <c r="L5" s="12">
        <v>978</v>
      </c>
      <c r="M5" s="11">
        <v>901</v>
      </c>
      <c r="N5" s="11">
        <v>1478</v>
      </c>
      <c r="O5" s="11">
        <v>766</v>
      </c>
      <c r="P5" s="11">
        <v>712</v>
      </c>
      <c r="Q5" s="14">
        <v>1192</v>
      </c>
      <c r="R5" s="14">
        <v>611</v>
      </c>
      <c r="S5" s="14">
        <v>581</v>
      </c>
      <c r="T5" s="11">
        <v>846</v>
      </c>
      <c r="U5" s="11">
        <v>406</v>
      </c>
      <c r="V5" s="11">
        <v>440</v>
      </c>
      <c r="W5" s="12">
        <v>824</v>
      </c>
      <c r="X5" s="12">
        <v>390</v>
      </c>
      <c r="Y5" s="12">
        <v>434</v>
      </c>
      <c r="Z5" s="12">
        <v>752</v>
      </c>
      <c r="AA5" s="12">
        <v>369</v>
      </c>
      <c r="AB5" s="12">
        <v>383</v>
      </c>
      <c r="AC5" s="25">
        <v>669</v>
      </c>
      <c r="AD5" s="25">
        <v>330</v>
      </c>
      <c r="AE5" s="25">
        <v>339</v>
      </c>
      <c r="AF5" s="25">
        <v>541</v>
      </c>
      <c r="AG5" s="25">
        <v>259</v>
      </c>
      <c r="AH5" s="25">
        <v>282</v>
      </c>
      <c r="AI5" s="25">
        <v>471</v>
      </c>
      <c r="AJ5" s="25">
        <v>234</v>
      </c>
      <c r="AK5" s="25">
        <v>237</v>
      </c>
    </row>
    <row r="6" spans="1:37" ht="17.25" customHeight="1">
      <c r="A6" s="17" t="s">
        <v>44</v>
      </c>
      <c r="B6" s="14">
        <v>550</v>
      </c>
      <c r="C6" s="14">
        <v>281</v>
      </c>
      <c r="D6" s="14">
        <f aca="true" t="shared" si="0" ref="D6:D24">B6-C6</f>
        <v>269</v>
      </c>
      <c r="E6" s="14">
        <v>405</v>
      </c>
      <c r="F6" s="14">
        <v>208</v>
      </c>
      <c r="G6" s="15">
        <v>197</v>
      </c>
      <c r="H6" s="15">
        <v>167</v>
      </c>
      <c r="I6" s="15">
        <v>92</v>
      </c>
      <c r="J6" s="15">
        <v>75</v>
      </c>
      <c r="K6" s="15">
        <v>116</v>
      </c>
      <c r="L6" s="15">
        <v>59</v>
      </c>
      <c r="M6" s="14">
        <v>57</v>
      </c>
      <c r="N6" s="14">
        <v>75</v>
      </c>
      <c r="O6" s="2">
        <v>34</v>
      </c>
      <c r="P6" s="26">
        <f aca="true" t="shared" si="1" ref="P6:P24">N6-O6</f>
        <v>41</v>
      </c>
      <c r="Q6" s="18">
        <v>68</v>
      </c>
      <c r="R6" s="18">
        <v>30</v>
      </c>
      <c r="S6" s="26">
        <f aca="true" t="shared" si="2" ref="S6:S24">Q6-R6</f>
        <v>38</v>
      </c>
      <c r="T6" s="14">
        <v>50</v>
      </c>
      <c r="U6" s="14">
        <v>26</v>
      </c>
      <c r="V6" s="14">
        <f aca="true" t="shared" si="3" ref="V6:V24">T6-U6</f>
        <v>24</v>
      </c>
      <c r="W6" s="15">
        <v>26</v>
      </c>
      <c r="X6" s="15">
        <v>12</v>
      </c>
      <c r="Y6" s="27">
        <f aca="true" t="shared" si="4" ref="Y6:Y24">W6-X6</f>
        <v>14</v>
      </c>
      <c r="Z6" s="15">
        <v>34</v>
      </c>
      <c r="AA6" s="15">
        <v>20</v>
      </c>
      <c r="AB6" s="15">
        <v>14</v>
      </c>
      <c r="AC6" s="28">
        <v>23</v>
      </c>
      <c r="AD6" s="28">
        <v>13</v>
      </c>
      <c r="AE6" s="28">
        <v>10</v>
      </c>
      <c r="AF6" s="28">
        <v>13</v>
      </c>
      <c r="AG6" s="28">
        <v>8</v>
      </c>
      <c r="AH6" s="28">
        <v>5</v>
      </c>
      <c r="AI6" s="28">
        <v>9</v>
      </c>
      <c r="AJ6" s="28">
        <v>4</v>
      </c>
      <c r="AK6" s="28">
        <v>5</v>
      </c>
    </row>
    <row r="7" spans="1:37" ht="17.25" customHeight="1">
      <c r="A7" s="17" t="s">
        <v>45</v>
      </c>
      <c r="B7" s="14">
        <v>719</v>
      </c>
      <c r="C7" s="14">
        <v>377</v>
      </c>
      <c r="D7" s="14">
        <f t="shared" si="0"/>
        <v>342</v>
      </c>
      <c r="E7" s="14">
        <v>397</v>
      </c>
      <c r="F7" s="14">
        <v>210</v>
      </c>
      <c r="G7" s="15">
        <v>187</v>
      </c>
      <c r="H7" s="15">
        <v>263</v>
      </c>
      <c r="I7" s="15">
        <v>140</v>
      </c>
      <c r="J7" s="15">
        <v>123</v>
      </c>
      <c r="K7" s="15">
        <v>141</v>
      </c>
      <c r="L7" s="15">
        <v>77</v>
      </c>
      <c r="M7" s="14">
        <v>64</v>
      </c>
      <c r="N7" s="14">
        <v>89</v>
      </c>
      <c r="O7" s="14">
        <v>50</v>
      </c>
      <c r="P7" s="26">
        <f t="shared" si="1"/>
        <v>39</v>
      </c>
      <c r="Q7" s="18">
        <v>60</v>
      </c>
      <c r="R7" s="18">
        <v>23</v>
      </c>
      <c r="S7" s="26">
        <f t="shared" si="2"/>
        <v>37</v>
      </c>
      <c r="T7" s="14">
        <v>52</v>
      </c>
      <c r="U7" s="14">
        <v>20</v>
      </c>
      <c r="V7" s="14">
        <f t="shared" si="3"/>
        <v>32</v>
      </c>
      <c r="W7" s="15">
        <v>45</v>
      </c>
      <c r="X7" s="15">
        <v>20</v>
      </c>
      <c r="Y7" s="27">
        <f t="shared" si="4"/>
        <v>25</v>
      </c>
      <c r="Z7" s="15">
        <v>27</v>
      </c>
      <c r="AA7" s="15">
        <v>13</v>
      </c>
      <c r="AB7" s="15">
        <v>14</v>
      </c>
      <c r="AC7" s="28">
        <v>33</v>
      </c>
      <c r="AD7" s="28">
        <v>21</v>
      </c>
      <c r="AE7" s="28">
        <v>12</v>
      </c>
      <c r="AF7" s="28">
        <v>13</v>
      </c>
      <c r="AG7" s="28">
        <v>7</v>
      </c>
      <c r="AH7" s="28">
        <v>6</v>
      </c>
      <c r="AI7" s="28">
        <v>14</v>
      </c>
      <c r="AJ7" s="28">
        <v>7</v>
      </c>
      <c r="AK7" s="28">
        <v>7</v>
      </c>
    </row>
    <row r="8" spans="1:37" s="3" customFormat="1" ht="17.25" customHeight="1">
      <c r="A8" s="17" t="s">
        <v>46</v>
      </c>
      <c r="B8" s="18">
        <v>673</v>
      </c>
      <c r="C8" s="18">
        <v>331</v>
      </c>
      <c r="D8" s="14">
        <f t="shared" si="0"/>
        <v>342</v>
      </c>
      <c r="E8" s="18">
        <v>438</v>
      </c>
      <c r="F8" s="18">
        <v>232</v>
      </c>
      <c r="G8" s="19">
        <v>206</v>
      </c>
      <c r="H8" s="19">
        <v>292</v>
      </c>
      <c r="I8" s="19">
        <v>144</v>
      </c>
      <c r="J8" s="19">
        <v>148</v>
      </c>
      <c r="K8" s="19">
        <v>216</v>
      </c>
      <c r="L8" s="19">
        <v>114</v>
      </c>
      <c r="M8" s="18">
        <v>102</v>
      </c>
      <c r="N8" s="18">
        <v>112</v>
      </c>
      <c r="O8" s="14">
        <v>61</v>
      </c>
      <c r="P8" s="26">
        <f t="shared" si="1"/>
        <v>51</v>
      </c>
      <c r="Q8" s="18">
        <v>73</v>
      </c>
      <c r="R8" s="18">
        <v>40</v>
      </c>
      <c r="S8" s="26">
        <f t="shared" si="2"/>
        <v>33</v>
      </c>
      <c r="T8" s="18">
        <v>49</v>
      </c>
      <c r="U8" s="18">
        <v>21</v>
      </c>
      <c r="V8" s="14">
        <f t="shared" si="3"/>
        <v>28</v>
      </c>
      <c r="W8" s="19">
        <v>59</v>
      </c>
      <c r="X8" s="19">
        <v>24</v>
      </c>
      <c r="Y8" s="27">
        <f t="shared" si="4"/>
        <v>35</v>
      </c>
      <c r="Z8" s="19">
        <v>42</v>
      </c>
      <c r="AA8" s="19">
        <v>19</v>
      </c>
      <c r="AB8" s="19">
        <v>23</v>
      </c>
      <c r="AC8" s="29">
        <v>29</v>
      </c>
      <c r="AD8" s="29">
        <v>13</v>
      </c>
      <c r="AE8" s="29">
        <v>16</v>
      </c>
      <c r="AF8" s="29">
        <v>30</v>
      </c>
      <c r="AG8" s="29">
        <v>19</v>
      </c>
      <c r="AH8" s="29">
        <v>11</v>
      </c>
      <c r="AI8" s="29">
        <v>14</v>
      </c>
      <c r="AJ8" s="29">
        <v>8</v>
      </c>
      <c r="AK8" s="29">
        <v>6</v>
      </c>
    </row>
    <row r="9" spans="1:37" s="3" customFormat="1" ht="17.25" customHeight="1">
      <c r="A9" s="17" t="s">
        <v>47</v>
      </c>
      <c r="B9" s="18">
        <v>217</v>
      </c>
      <c r="C9" s="18">
        <v>99</v>
      </c>
      <c r="D9" s="14">
        <f t="shared" si="0"/>
        <v>118</v>
      </c>
      <c r="E9" s="18">
        <v>164</v>
      </c>
      <c r="F9" s="18">
        <v>91</v>
      </c>
      <c r="G9" s="19">
        <v>73</v>
      </c>
      <c r="H9" s="19">
        <v>57</v>
      </c>
      <c r="I9" s="19">
        <v>37</v>
      </c>
      <c r="J9" s="19">
        <v>20</v>
      </c>
      <c r="K9" s="19">
        <v>63</v>
      </c>
      <c r="L9" s="19">
        <v>38</v>
      </c>
      <c r="M9" s="18">
        <v>25</v>
      </c>
      <c r="N9" s="18">
        <v>53</v>
      </c>
      <c r="O9" s="18">
        <v>31</v>
      </c>
      <c r="P9" s="26">
        <f t="shared" si="1"/>
        <v>22</v>
      </c>
      <c r="Q9" s="18">
        <v>35</v>
      </c>
      <c r="R9" s="18">
        <v>20</v>
      </c>
      <c r="S9" s="26">
        <f t="shared" si="2"/>
        <v>15</v>
      </c>
      <c r="T9" s="18">
        <v>32</v>
      </c>
      <c r="U9" s="18">
        <v>16</v>
      </c>
      <c r="V9" s="14">
        <f t="shared" si="3"/>
        <v>16</v>
      </c>
      <c r="W9" s="19">
        <v>43</v>
      </c>
      <c r="X9" s="19">
        <v>15</v>
      </c>
      <c r="Y9" s="27">
        <f t="shared" si="4"/>
        <v>28</v>
      </c>
      <c r="Z9" s="19">
        <v>36</v>
      </c>
      <c r="AA9" s="19">
        <v>15</v>
      </c>
      <c r="AB9" s="19">
        <v>21</v>
      </c>
      <c r="AC9" s="29">
        <v>32</v>
      </c>
      <c r="AD9" s="29">
        <v>15</v>
      </c>
      <c r="AE9" s="29">
        <v>17</v>
      </c>
      <c r="AF9" s="29">
        <v>21</v>
      </c>
      <c r="AG9" s="29">
        <v>12</v>
      </c>
      <c r="AH9" s="29">
        <v>9</v>
      </c>
      <c r="AI9" s="29">
        <v>14</v>
      </c>
      <c r="AJ9" s="29">
        <v>10</v>
      </c>
      <c r="AK9" s="29">
        <v>4</v>
      </c>
    </row>
    <row r="10" spans="1:37" s="3" customFormat="1" ht="17.25" customHeight="1">
      <c r="A10" s="17" t="s">
        <v>48</v>
      </c>
      <c r="B10" s="18">
        <v>392</v>
      </c>
      <c r="C10" s="18">
        <v>225</v>
      </c>
      <c r="D10" s="14">
        <f t="shared" si="0"/>
        <v>167</v>
      </c>
      <c r="E10" s="18">
        <v>482</v>
      </c>
      <c r="F10" s="18">
        <v>320</v>
      </c>
      <c r="G10" s="19">
        <v>162</v>
      </c>
      <c r="H10" s="19">
        <v>113</v>
      </c>
      <c r="I10" s="19">
        <v>59</v>
      </c>
      <c r="J10" s="19">
        <v>54</v>
      </c>
      <c r="K10" s="19">
        <v>77</v>
      </c>
      <c r="L10" s="19">
        <v>43</v>
      </c>
      <c r="M10" s="18">
        <v>34</v>
      </c>
      <c r="N10" s="18">
        <v>59</v>
      </c>
      <c r="O10" s="18">
        <v>28</v>
      </c>
      <c r="P10" s="26">
        <f t="shared" si="1"/>
        <v>31</v>
      </c>
      <c r="Q10" s="18">
        <v>43</v>
      </c>
      <c r="R10" s="18">
        <v>25</v>
      </c>
      <c r="S10" s="26">
        <f t="shared" si="2"/>
        <v>18</v>
      </c>
      <c r="T10" s="18">
        <v>24</v>
      </c>
      <c r="U10" s="18">
        <v>11</v>
      </c>
      <c r="V10" s="14">
        <f t="shared" si="3"/>
        <v>13</v>
      </c>
      <c r="W10" s="19">
        <v>40</v>
      </c>
      <c r="X10" s="19">
        <v>23</v>
      </c>
      <c r="Y10" s="27">
        <f t="shared" si="4"/>
        <v>17</v>
      </c>
      <c r="Z10" s="19">
        <v>27</v>
      </c>
      <c r="AA10" s="19">
        <v>14</v>
      </c>
      <c r="AB10" s="19">
        <v>13</v>
      </c>
      <c r="AC10" s="29">
        <v>23</v>
      </c>
      <c r="AD10" s="29">
        <v>13</v>
      </c>
      <c r="AE10" s="29">
        <v>10</v>
      </c>
      <c r="AF10" s="29">
        <v>13</v>
      </c>
      <c r="AG10" s="29">
        <v>6</v>
      </c>
      <c r="AH10" s="29">
        <v>7</v>
      </c>
      <c r="AI10" s="29">
        <v>11</v>
      </c>
      <c r="AJ10" s="29">
        <v>8</v>
      </c>
      <c r="AK10" s="29">
        <v>3</v>
      </c>
    </row>
    <row r="11" spans="1:37" s="3" customFormat="1" ht="17.25" customHeight="1">
      <c r="A11" s="17" t="s">
        <v>49</v>
      </c>
      <c r="B11" s="18">
        <v>462</v>
      </c>
      <c r="C11" s="18">
        <v>246</v>
      </c>
      <c r="D11" s="14">
        <f t="shared" si="0"/>
        <v>216</v>
      </c>
      <c r="E11" s="18">
        <v>628</v>
      </c>
      <c r="F11" s="18">
        <v>430</v>
      </c>
      <c r="G11" s="19">
        <v>198</v>
      </c>
      <c r="H11" s="19">
        <v>166</v>
      </c>
      <c r="I11" s="19">
        <v>84</v>
      </c>
      <c r="J11" s="19">
        <v>82</v>
      </c>
      <c r="K11" s="19">
        <v>101</v>
      </c>
      <c r="L11" s="19">
        <v>45</v>
      </c>
      <c r="M11" s="18">
        <v>56</v>
      </c>
      <c r="N11" s="18">
        <v>94</v>
      </c>
      <c r="O11" s="18">
        <v>52</v>
      </c>
      <c r="P11" s="26">
        <f t="shared" si="1"/>
        <v>42</v>
      </c>
      <c r="Q11" s="18">
        <v>57</v>
      </c>
      <c r="R11" s="18">
        <v>28</v>
      </c>
      <c r="S11" s="26">
        <f t="shared" si="2"/>
        <v>29</v>
      </c>
      <c r="T11" s="18">
        <v>35</v>
      </c>
      <c r="U11" s="18">
        <v>19</v>
      </c>
      <c r="V11" s="14">
        <f t="shared" si="3"/>
        <v>16</v>
      </c>
      <c r="W11" s="19">
        <v>21</v>
      </c>
      <c r="X11" s="19">
        <v>8</v>
      </c>
      <c r="Y11" s="27">
        <f t="shared" si="4"/>
        <v>13</v>
      </c>
      <c r="Z11" s="19">
        <v>39</v>
      </c>
      <c r="AA11" s="19">
        <v>23</v>
      </c>
      <c r="AB11" s="19">
        <v>16</v>
      </c>
      <c r="AC11" s="29">
        <v>20</v>
      </c>
      <c r="AD11" s="29">
        <v>11</v>
      </c>
      <c r="AE11" s="29">
        <v>9</v>
      </c>
      <c r="AF11" s="29">
        <v>19</v>
      </c>
      <c r="AG11" s="29">
        <v>4</v>
      </c>
      <c r="AH11" s="29">
        <v>15</v>
      </c>
      <c r="AI11" s="29">
        <v>16</v>
      </c>
      <c r="AJ11" s="29">
        <v>11</v>
      </c>
      <c r="AK11" s="29">
        <v>5</v>
      </c>
    </row>
    <row r="12" spans="1:37" s="3" customFormat="1" ht="17.25" customHeight="1">
      <c r="A12" s="17" t="s">
        <v>50</v>
      </c>
      <c r="B12" s="18">
        <v>470</v>
      </c>
      <c r="C12" s="18">
        <v>255</v>
      </c>
      <c r="D12" s="14">
        <f t="shared" si="0"/>
        <v>215</v>
      </c>
      <c r="E12" s="18">
        <v>694</v>
      </c>
      <c r="F12" s="18">
        <v>500</v>
      </c>
      <c r="G12" s="19">
        <v>194</v>
      </c>
      <c r="H12" s="19">
        <v>226</v>
      </c>
      <c r="I12" s="19">
        <v>114</v>
      </c>
      <c r="J12" s="19">
        <v>112</v>
      </c>
      <c r="K12" s="19">
        <v>126</v>
      </c>
      <c r="L12" s="19">
        <v>60</v>
      </c>
      <c r="M12" s="18">
        <v>66</v>
      </c>
      <c r="N12" s="18">
        <v>73</v>
      </c>
      <c r="O12" s="18">
        <v>35</v>
      </c>
      <c r="P12" s="26">
        <f t="shared" si="1"/>
        <v>38</v>
      </c>
      <c r="Q12" s="18">
        <v>90</v>
      </c>
      <c r="R12" s="18">
        <v>53</v>
      </c>
      <c r="S12" s="26">
        <f t="shared" si="2"/>
        <v>37</v>
      </c>
      <c r="T12" s="18">
        <v>44</v>
      </c>
      <c r="U12" s="18">
        <v>20</v>
      </c>
      <c r="V12" s="14">
        <f t="shared" si="3"/>
        <v>24</v>
      </c>
      <c r="W12" s="19">
        <v>31</v>
      </c>
      <c r="X12" s="19">
        <v>17</v>
      </c>
      <c r="Y12" s="27">
        <f t="shared" si="4"/>
        <v>14</v>
      </c>
      <c r="Z12" s="19">
        <v>27</v>
      </c>
      <c r="AA12" s="19">
        <v>12</v>
      </c>
      <c r="AB12" s="19">
        <v>15</v>
      </c>
      <c r="AC12" s="29">
        <v>41</v>
      </c>
      <c r="AD12" s="29">
        <v>22</v>
      </c>
      <c r="AE12" s="29">
        <v>19</v>
      </c>
      <c r="AF12" s="29">
        <v>14</v>
      </c>
      <c r="AG12" s="29">
        <v>7</v>
      </c>
      <c r="AH12" s="29">
        <v>7</v>
      </c>
      <c r="AI12" s="29">
        <v>14</v>
      </c>
      <c r="AJ12" s="29">
        <v>6</v>
      </c>
      <c r="AK12" s="29">
        <v>8</v>
      </c>
    </row>
    <row r="13" spans="1:37" s="3" customFormat="1" ht="17.25" customHeight="1">
      <c r="A13" s="17" t="s">
        <v>51</v>
      </c>
      <c r="B13" s="18">
        <v>397</v>
      </c>
      <c r="C13" s="18">
        <v>194</v>
      </c>
      <c r="D13" s="14">
        <f t="shared" si="0"/>
        <v>203</v>
      </c>
      <c r="E13" s="18">
        <v>710</v>
      </c>
      <c r="F13" s="18">
        <v>513</v>
      </c>
      <c r="G13" s="19">
        <v>197</v>
      </c>
      <c r="H13" s="19">
        <v>266</v>
      </c>
      <c r="I13" s="19">
        <v>148</v>
      </c>
      <c r="J13" s="19">
        <v>118</v>
      </c>
      <c r="K13" s="19">
        <v>174</v>
      </c>
      <c r="L13" s="19">
        <v>87</v>
      </c>
      <c r="M13" s="18">
        <v>87</v>
      </c>
      <c r="N13" s="18">
        <v>95</v>
      </c>
      <c r="O13" s="18">
        <v>40</v>
      </c>
      <c r="P13" s="26">
        <f t="shared" si="1"/>
        <v>55</v>
      </c>
      <c r="Q13" s="18">
        <v>68</v>
      </c>
      <c r="R13" s="18">
        <v>37</v>
      </c>
      <c r="S13" s="26">
        <f t="shared" si="2"/>
        <v>31</v>
      </c>
      <c r="T13" s="18">
        <v>70</v>
      </c>
      <c r="U13" s="18">
        <v>44</v>
      </c>
      <c r="V13" s="14">
        <f t="shared" si="3"/>
        <v>26</v>
      </c>
      <c r="W13" s="19">
        <v>43</v>
      </c>
      <c r="X13" s="19">
        <v>21</v>
      </c>
      <c r="Y13" s="27">
        <f t="shared" si="4"/>
        <v>22</v>
      </c>
      <c r="Z13" s="19">
        <v>37</v>
      </c>
      <c r="AA13" s="19">
        <v>22</v>
      </c>
      <c r="AB13" s="19">
        <v>15</v>
      </c>
      <c r="AC13" s="29">
        <v>29</v>
      </c>
      <c r="AD13" s="29">
        <v>13</v>
      </c>
      <c r="AE13" s="29">
        <v>16</v>
      </c>
      <c r="AF13" s="29">
        <v>29</v>
      </c>
      <c r="AG13" s="29">
        <v>16</v>
      </c>
      <c r="AH13" s="29">
        <v>13</v>
      </c>
      <c r="AI13" s="29">
        <v>14</v>
      </c>
      <c r="AJ13" s="29">
        <v>6</v>
      </c>
      <c r="AK13" s="29">
        <v>8</v>
      </c>
    </row>
    <row r="14" spans="1:37" s="3" customFormat="1" ht="17.25" customHeight="1">
      <c r="A14" s="17" t="s">
        <v>52</v>
      </c>
      <c r="B14" s="18">
        <v>273</v>
      </c>
      <c r="C14" s="18">
        <v>131</v>
      </c>
      <c r="D14" s="14">
        <f t="shared" si="0"/>
        <v>142</v>
      </c>
      <c r="E14" s="18">
        <v>533</v>
      </c>
      <c r="F14" s="18">
        <v>384</v>
      </c>
      <c r="G14" s="19">
        <v>149</v>
      </c>
      <c r="H14" s="19">
        <v>279</v>
      </c>
      <c r="I14" s="19">
        <v>160</v>
      </c>
      <c r="J14" s="19">
        <v>119</v>
      </c>
      <c r="K14" s="19">
        <v>226</v>
      </c>
      <c r="L14" s="19">
        <v>122</v>
      </c>
      <c r="M14" s="18">
        <v>104</v>
      </c>
      <c r="N14" s="18">
        <v>144</v>
      </c>
      <c r="O14" s="18">
        <v>75</v>
      </c>
      <c r="P14" s="26">
        <f t="shared" si="1"/>
        <v>69</v>
      </c>
      <c r="Q14" s="21">
        <v>81</v>
      </c>
      <c r="R14" s="18">
        <v>40</v>
      </c>
      <c r="S14" s="26">
        <f t="shared" si="2"/>
        <v>41</v>
      </c>
      <c r="T14" s="18">
        <v>52</v>
      </c>
      <c r="U14" s="18">
        <v>25</v>
      </c>
      <c r="V14" s="14">
        <f t="shared" si="3"/>
        <v>27</v>
      </c>
      <c r="W14" s="19">
        <v>69</v>
      </c>
      <c r="X14" s="19">
        <v>42</v>
      </c>
      <c r="Y14" s="27">
        <f t="shared" si="4"/>
        <v>27</v>
      </c>
      <c r="Z14" s="19">
        <v>39</v>
      </c>
      <c r="AA14" s="19">
        <v>22</v>
      </c>
      <c r="AB14" s="19">
        <v>17</v>
      </c>
      <c r="AC14" s="29">
        <v>33</v>
      </c>
      <c r="AD14" s="29">
        <v>18</v>
      </c>
      <c r="AE14" s="29">
        <v>15</v>
      </c>
      <c r="AF14" s="29">
        <v>22</v>
      </c>
      <c r="AG14" s="29">
        <v>9</v>
      </c>
      <c r="AH14" s="29">
        <v>13</v>
      </c>
      <c r="AI14" s="29">
        <v>23</v>
      </c>
      <c r="AJ14" s="29">
        <v>13</v>
      </c>
      <c r="AK14" s="29">
        <v>10</v>
      </c>
    </row>
    <row r="15" spans="1:37" s="3" customFormat="1" ht="17.25" customHeight="1">
      <c r="A15" s="17" t="s">
        <v>53</v>
      </c>
      <c r="B15" s="18">
        <v>240</v>
      </c>
      <c r="C15" s="18">
        <v>127</v>
      </c>
      <c r="D15" s="14">
        <f t="shared" si="0"/>
        <v>113</v>
      </c>
      <c r="E15" s="18">
        <v>388</v>
      </c>
      <c r="F15" s="18">
        <v>272</v>
      </c>
      <c r="G15" s="19">
        <v>116</v>
      </c>
      <c r="H15" s="19">
        <v>199</v>
      </c>
      <c r="I15" s="19">
        <v>109</v>
      </c>
      <c r="J15" s="19">
        <v>90</v>
      </c>
      <c r="K15" s="19">
        <v>215</v>
      </c>
      <c r="L15" s="19">
        <v>125</v>
      </c>
      <c r="M15" s="18">
        <v>90</v>
      </c>
      <c r="N15" s="18">
        <v>191</v>
      </c>
      <c r="O15" s="18">
        <v>107</v>
      </c>
      <c r="P15" s="26">
        <f t="shared" si="1"/>
        <v>84</v>
      </c>
      <c r="Q15" s="21">
        <v>130</v>
      </c>
      <c r="R15" s="18">
        <v>68</v>
      </c>
      <c r="S15" s="26">
        <f t="shared" si="2"/>
        <v>62</v>
      </c>
      <c r="T15" s="18">
        <v>43</v>
      </c>
      <c r="U15" s="18">
        <v>22</v>
      </c>
      <c r="V15" s="14">
        <f t="shared" si="3"/>
        <v>21</v>
      </c>
      <c r="W15" s="19">
        <v>57</v>
      </c>
      <c r="X15" s="19">
        <v>30</v>
      </c>
      <c r="Y15" s="27">
        <f t="shared" si="4"/>
        <v>27</v>
      </c>
      <c r="Z15" s="19">
        <v>68</v>
      </c>
      <c r="AA15" s="19">
        <v>38</v>
      </c>
      <c r="AB15" s="19">
        <v>30</v>
      </c>
      <c r="AC15" s="29">
        <v>40</v>
      </c>
      <c r="AD15" s="29">
        <v>22</v>
      </c>
      <c r="AE15" s="29">
        <v>18</v>
      </c>
      <c r="AF15" s="29">
        <v>30</v>
      </c>
      <c r="AG15" s="29">
        <v>17</v>
      </c>
      <c r="AH15" s="29">
        <v>13</v>
      </c>
      <c r="AI15" s="29">
        <v>19</v>
      </c>
      <c r="AJ15" s="29">
        <v>6</v>
      </c>
      <c r="AK15" s="29">
        <v>13</v>
      </c>
    </row>
    <row r="16" spans="1:37" s="3" customFormat="1" ht="17.25" customHeight="1">
      <c r="A16" s="17" t="s">
        <v>54</v>
      </c>
      <c r="B16" s="21">
        <v>197</v>
      </c>
      <c r="C16" s="21">
        <v>110</v>
      </c>
      <c r="D16" s="14">
        <f t="shared" si="0"/>
        <v>87</v>
      </c>
      <c r="E16" s="21">
        <v>327</v>
      </c>
      <c r="F16" s="21">
        <v>247</v>
      </c>
      <c r="G16" s="19">
        <v>80</v>
      </c>
      <c r="H16" s="19">
        <v>133</v>
      </c>
      <c r="I16" s="19">
        <v>73</v>
      </c>
      <c r="J16" s="19">
        <v>60</v>
      </c>
      <c r="K16" s="19">
        <v>145</v>
      </c>
      <c r="L16" s="19">
        <v>75</v>
      </c>
      <c r="M16" s="21">
        <v>70</v>
      </c>
      <c r="N16" s="21">
        <v>180</v>
      </c>
      <c r="O16" s="21">
        <v>109</v>
      </c>
      <c r="P16" s="26">
        <f t="shared" si="1"/>
        <v>71</v>
      </c>
      <c r="Q16" s="21">
        <v>154</v>
      </c>
      <c r="R16" s="18">
        <v>94</v>
      </c>
      <c r="S16" s="26">
        <f t="shared" si="2"/>
        <v>60</v>
      </c>
      <c r="T16" s="18">
        <v>57</v>
      </c>
      <c r="U16" s="18">
        <v>26</v>
      </c>
      <c r="V16" s="14">
        <f t="shared" si="3"/>
        <v>31</v>
      </c>
      <c r="W16" s="19">
        <v>43</v>
      </c>
      <c r="X16" s="19">
        <v>22</v>
      </c>
      <c r="Y16" s="27">
        <f t="shared" si="4"/>
        <v>21</v>
      </c>
      <c r="Z16" s="19">
        <v>55</v>
      </c>
      <c r="AA16" s="19">
        <v>29</v>
      </c>
      <c r="AB16" s="19">
        <v>26</v>
      </c>
      <c r="AC16" s="29">
        <v>60</v>
      </c>
      <c r="AD16" s="29">
        <v>35</v>
      </c>
      <c r="AE16" s="29">
        <v>25</v>
      </c>
      <c r="AF16" s="29">
        <v>34</v>
      </c>
      <c r="AG16" s="29">
        <v>17</v>
      </c>
      <c r="AH16" s="29">
        <v>17</v>
      </c>
      <c r="AI16" s="29">
        <v>31</v>
      </c>
      <c r="AJ16" s="29">
        <v>18</v>
      </c>
      <c r="AK16" s="29">
        <v>13</v>
      </c>
    </row>
    <row r="17" spans="1:37" s="3" customFormat="1" ht="17.25" customHeight="1">
      <c r="A17" s="17" t="s">
        <v>55</v>
      </c>
      <c r="B17" s="21">
        <v>176</v>
      </c>
      <c r="C17" s="21">
        <v>95</v>
      </c>
      <c r="D17" s="14">
        <f t="shared" si="0"/>
        <v>81</v>
      </c>
      <c r="E17" s="21">
        <v>220</v>
      </c>
      <c r="F17" s="21">
        <v>166</v>
      </c>
      <c r="G17" s="19">
        <v>54</v>
      </c>
      <c r="H17" s="19">
        <v>71</v>
      </c>
      <c r="I17" s="19">
        <v>42</v>
      </c>
      <c r="J17" s="19">
        <v>29</v>
      </c>
      <c r="K17" s="19">
        <v>70</v>
      </c>
      <c r="L17" s="19">
        <v>28</v>
      </c>
      <c r="M17" s="21">
        <v>42</v>
      </c>
      <c r="N17" s="21">
        <v>88</v>
      </c>
      <c r="O17" s="21">
        <v>41</v>
      </c>
      <c r="P17" s="26">
        <f t="shared" si="1"/>
        <v>47</v>
      </c>
      <c r="Q17" s="30">
        <v>94</v>
      </c>
      <c r="R17" s="30">
        <v>44</v>
      </c>
      <c r="S17" s="26">
        <f t="shared" si="2"/>
        <v>50</v>
      </c>
      <c r="T17" s="18">
        <v>76</v>
      </c>
      <c r="U17" s="18">
        <v>39</v>
      </c>
      <c r="V17" s="14">
        <f t="shared" si="3"/>
        <v>37</v>
      </c>
      <c r="W17" s="19">
        <v>63</v>
      </c>
      <c r="X17" s="19">
        <v>31</v>
      </c>
      <c r="Y17" s="27">
        <f t="shared" si="4"/>
        <v>32</v>
      </c>
      <c r="Z17" s="19">
        <v>43</v>
      </c>
      <c r="AA17" s="19">
        <v>21</v>
      </c>
      <c r="AB17" s="19">
        <v>22</v>
      </c>
      <c r="AC17" s="29">
        <v>53</v>
      </c>
      <c r="AD17" s="29">
        <v>28</v>
      </c>
      <c r="AE17" s="29">
        <v>25</v>
      </c>
      <c r="AF17" s="29">
        <v>58</v>
      </c>
      <c r="AG17" s="29">
        <v>35</v>
      </c>
      <c r="AH17" s="29">
        <v>23</v>
      </c>
      <c r="AI17" s="29">
        <v>35</v>
      </c>
      <c r="AJ17" s="29">
        <v>19</v>
      </c>
      <c r="AK17" s="29">
        <v>16</v>
      </c>
    </row>
    <row r="18" spans="1:37" s="3" customFormat="1" ht="17.25" customHeight="1">
      <c r="A18" s="17" t="s">
        <v>56</v>
      </c>
      <c r="B18" s="21">
        <v>138</v>
      </c>
      <c r="C18" s="21">
        <v>66</v>
      </c>
      <c r="D18" s="14">
        <f t="shared" si="0"/>
        <v>72</v>
      </c>
      <c r="E18" s="21">
        <v>147</v>
      </c>
      <c r="F18" s="21">
        <v>100</v>
      </c>
      <c r="G18" s="19">
        <v>47</v>
      </c>
      <c r="H18" s="19">
        <v>75</v>
      </c>
      <c r="I18" s="19">
        <v>43</v>
      </c>
      <c r="J18" s="19">
        <v>32</v>
      </c>
      <c r="K18" s="19">
        <v>60</v>
      </c>
      <c r="L18" s="19">
        <v>33</v>
      </c>
      <c r="M18" s="21">
        <v>27</v>
      </c>
      <c r="N18" s="21">
        <v>63</v>
      </c>
      <c r="O18" s="21">
        <v>23</v>
      </c>
      <c r="P18" s="26">
        <f t="shared" si="1"/>
        <v>40</v>
      </c>
      <c r="Q18" s="30">
        <v>76</v>
      </c>
      <c r="R18" s="30">
        <v>33</v>
      </c>
      <c r="S18" s="26">
        <f t="shared" si="2"/>
        <v>43</v>
      </c>
      <c r="T18" s="18">
        <v>89</v>
      </c>
      <c r="U18" s="18">
        <v>42</v>
      </c>
      <c r="V18" s="14">
        <f t="shared" si="3"/>
        <v>47</v>
      </c>
      <c r="W18" s="19">
        <v>66</v>
      </c>
      <c r="X18" s="19">
        <v>32</v>
      </c>
      <c r="Y18" s="27">
        <f t="shared" si="4"/>
        <v>34</v>
      </c>
      <c r="Z18" s="19">
        <v>52</v>
      </c>
      <c r="AA18" s="19">
        <v>26</v>
      </c>
      <c r="AB18" s="19">
        <v>26</v>
      </c>
      <c r="AC18" s="29">
        <v>45</v>
      </c>
      <c r="AD18" s="29">
        <v>22</v>
      </c>
      <c r="AE18" s="29">
        <v>23</v>
      </c>
      <c r="AF18" s="29">
        <v>48</v>
      </c>
      <c r="AG18" s="29">
        <v>24</v>
      </c>
      <c r="AH18" s="29">
        <v>24</v>
      </c>
      <c r="AI18" s="29">
        <v>59</v>
      </c>
      <c r="AJ18" s="29">
        <v>35</v>
      </c>
      <c r="AK18" s="29">
        <v>24</v>
      </c>
    </row>
    <row r="19" spans="1:37" s="3" customFormat="1" ht="17.25" customHeight="1">
      <c r="A19" s="17" t="s">
        <v>57</v>
      </c>
      <c r="B19" s="21">
        <v>125</v>
      </c>
      <c r="C19" s="21">
        <v>60</v>
      </c>
      <c r="D19" s="14">
        <f t="shared" si="0"/>
        <v>65</v>
      </c>
      <c r="E19" s="21">
        <v>72</v>
      </c>
      <c r="F19" s="21">
        <v>39</v>
      </c>
      <c r="G19" s="19">
        <v>33</v>
      </c>
      <c r="H19" s="19">
        <v>66</v>
      </c>
      <c r="I19" s="19">
        <v>30</v>
      </c>
      <c r="J19" s="19">
        <v>36</v>
      </c>
      <c r="K19" s="19">
        <v>58</v>
      </c>
      <c r="L19" s="19">
        <v>33</v>
      </c>
      <c r="M19" s="21">
        <v>25</v>
      </c>
      <c r="N19" s="21">
        <v>55</v>
      </c>
      <c r="O19" s="21">
        <v>29</v>
      </c>
      <c r="P19" s="26">
        <f t="shared" si="1"/>
        <v>26</v>
      </c>
      <c r="Q19" s="21">
        <v>54</v>
      </c>
      <c r="R19" s="21">
        <v>19</v>
      </c>
      <c r="S19" s="26">
        <f t="shared" si="2"/>
        <v>35</v>
      </c>
      <c r="T19" s="21">
        <v>64</v>
      </c>
      <c r="U19" s="21">
        <v>25</v>
      </c>
      <c r="V19" s="14">
        <f t="shared" si="3"/>
        <v>39</v>
      </c>
      <c r="W19" s="19">
        <v>81</v>
      </c>
      <c r="X19" s="19">
        <v>39</v>
      </c>
      <c r="Y19" s="27">
        <f t="shared" si="4"/>
        <v>42</v>
      </c>
      <c r="Z19" s="19">
        <v>56</v>
      </c>
      <c r="AA19" s="19">
        <v>23</v>
      </c>
      <c r="AB19" s="19">
        <v>33</v>
      </c>
      <c r="AC19" s="29">
        <v>49</v>
      </c>
      <c r="AD19" s="29">
        <v>25</v>
      </c>
      <c r="AE19" s="29">
        <v>24</v>
      </c>
      <c r="AF19" s="29">
        <v>41</v>
      </c>
      <c r="AG19" s="29">
        <v>20</v>
      </c>
      <c r="AH19" s="29">
        <v>21</v>
      </c>
      <c r="AI19" s="29">
        <v>47</v>
      </c>
      <c r="AJ19" s="29">
        <v>23</v>
      </c>
      <c r="AK19" s="29">
        <v>24</v>
      </c>
    </row>
    <row r="20" spans="1:37" s="3" customFormat="1" ht="17.25" customHeight="1">
      <c r="A20" s="17" t="s">
        <v>58</v>
      </c>
      <c r="B20" s="21">
        <v>117</v>
      </c>
      <c r="C20" s="21">
        <v>63</v>
      </c>
      <c r="D20" s="14">
        <f t="shared" si="0"/>
        <v>54</v>
      </c>
      <c r="E20" s="21">
        <v>47</v>
      </c>
      <c r="F20" s="21">
        <v>25</v>
      </c>
      <c r="G20" s="19">
        <v>22</v>
      </c>
      <c r="H20" s="19">
        <v>33</v>
      </c>
      <c r="I20" s="19">
        <v>18</v>
      </c>
      <c r="J20" s="19">
        <v>15</v>
      </c>
      <c r="K20" s="19">
        <v>41</v>
      </c>
      <c r="L20" s="19">
        <v>18</v>
      </c>
      <c r="M20" s="21">
        <v>23</v>
      </c>
      <c r="N20" s="21">
        <v>45</v>
      </c>
      <c r="O20" s="21">
        <v>23</v>
      </c>
      <c r="P20" s="26">
        <f t="shared" si="1"/>
        <v>22</v>
      </c>
      <c r="Q20" s="21">
        <v>41</v>
      </c>
      <c r="R20" s="21">
        <v>23</v>
      </c>
      <c r="S20" s="26">
        <f t="shared" si="2"/>
        <v>18</v>
      </c>
      <c r="T20" s="21">
        <v>42</v>
      </c>
      <c r="U20" s="21">
        <v>15</v>
      </c>
      <c r="V20" s="14">
        <f t="shared" si="3"/>
        <v>27</v>
      </c>
      <c r="W20" s="19">
        <v>57</v>
      </c>
      <c r="X20" s="19">
        <v>21</v>
      </c>
      <c r="Y20" s="27">
        <f t="shared" si="4"/>
        <v>36</v>
      </c>
      <c r="Z20" s="19">
        <v>70</v>
      </c>
      <c r="AA20" s="19">
        <v>32</v>
      </c>
      <c r="AB20" s="19">
        <v>38</v>
      </c>
      <c r="AC20" s="29">
        <v>49</v>
      </c>
      <c r="AD20" s="29">
        <v>19</v>
      </c>
      <c r="AE20" s="29">
        <v>30</v>
      </c>
      <c r="AF20" s="29">
        <v>42</v>
      </c>
      <c r="AG20" s="29">
        <v>19</v>
      </c>
      <c r="AH20" s="29">
        <v>23</v>
      </c>
      <c r="AI20" s="29">
        <v>38</v>
      </c>
      <c r="AJ20" s="29">
        <v>17</v>
      </c>
      <c r="AK20" s="29">
        <v>21</v>
      </c>
    </row>
    <row r="21" spans="1:37" s="3" customFormat="1" ht="17.25" customHeight="1">
      <c r="A21" s="17" t="s">
        <v>59</v>
      </c>
      <c r="B21" s="21">
        <v>76</v>
      </c>
      <c r="C21" s="21">
        <v>32</v>
      </c>
      <c r="D21" s="14">
        <f t="shared" si="0"/>
        <v>44</v>
      </c>
      <c r="E21" s="21">
        <v>39</v>
      </c>
      <c r="F21" s="21">
        <v>16</v>
      </c>
      <c r="G21" s="21">
        <v>23</v>
      </c>
      <c r="H21" s="21">
        <v>24</v>
      </c>
      <c r="I21" s="21">
        <v>8</v>
      </c>
      <c r="J21" s="21">
        <v>16</v>
      </c>
      <c r="K21" s="21">
        <v>24</v>
      </c>
      <c r="L21" s="21">
        <v>13</v>
      </c>
      <c r="M21" s="21">
        <v>11</v>
      </c>
      <c r="N21" s="21">
        <v>30</v>
      </c>
      <c r="O21" s="21">
        <v>13</v>
      </c>
      <c r="P21" s="26">
        <f t="shared" si="1"/>
        <v>17</v>
      </c>
      <c r="Q21" s="21">
        <v>34</v>
      </c>
      <c r="R21" s="21">
        <v>18</v>
      </c>
      <c r="S21" s="26">
        <f t="shared" si="2"/>
        <v>16</v>
      </c>
      <c r="T21" s="21">
        <v>30</v>
      </c>
      <c r="U21" s="21">
        <v>18</v>
      </c>
      <c r="V21" s="14">
        <f t="shared" si="3"/>
        <v>12</v>
      </c>
      <c r="W21" s="19">
        <v>37</v>
      </c>
      <c r="X21" s="19">
        <v>11</v>
      </c>
      <c r="Y21" s="27">
        <f t="shared" si="4"/>
        <v>26</v>
      </c>
      <c r="Z21" s="19">
        <v>49</v>
      </c>
      <c r="AA21" s="19">
        <v>19</v>
      </c>
      <c r="AB21" s="19">
        <v>30</v>
      </c>
      <c r="AC21" s="29">
        <v>56</v>
      </c>
      <c r="AD21" s="29">
        <v>23</v>
      </c>
      <c r="AE21" s="29">
        <v>33</v>
      </c>
      <c r="AF21" s="29">
        <v>43</v>
      </c>
      <c r="AG21" s="29">
        <v>15</v>
      </c>
      <c r="AH21" s="29">
        <v>28</v>
      </c>
      <c r="AI21" s="29">
        <v>39</v>
      </c>
      <c r="AJ21" s="29">
        <v>17</v>
      </c>
      <c r="AK21" s="29">
        <v>22</v>
      </c>
    </row>
    <row r="22" spans="1:37" s="3" customFormat="1" ht="17.25" customHeight="1">
      <c r="A22" s="17" t="s">
        <v>60</v>
      </c>
      <c r="B22" s="18">
        <v>31</v>
      </c>
      <c r="C22" s="18">
        <v>10</v>
      </c>
      <c r="D22" s="14">
        <f t="shared" si="0"/>
        <v>21</v>
      </c>
      <c r="E22" s="18">
        <v>27</v>
      </c>
      <c r="F22" s="18">
        <v>11</v>
      </c>
      <c r="G22" s="19">
        <v>16</v>
      </c>
      <c r="H22" s="19">
        <v>15</v>
      </c>
      <c r="I22" s="19">
        <v>7</v>
      </c>
      <c r="J22" s="19">
        <v>8</v>
      </c>
      <c r="K22" s="19">
        <v>17</v>
      </c>
      <c r="L22" s="19">
        <v>7</v>
      </c>
      <c r="M22" s="18">
        <v>10</v>
      </c>
      <c r="N22" s="18">
        <v>14</v>
      </c>
      <c r="O22" s="18">
        <v>9</v>
      </c>
      <c r="P22" s="26">
        <f t="shared" si="1"/>
        <v>5</v>
      </c>
      <c r="Q22" s="18">
        <v>24</v>
      </c>
      <c r="R22" s="21">
        <v>10</v>
      </c>
      <c r="S22" s="26">
        <f t="shared" si="2"/>
        <v>14</v>
      </c>
      <c r="T22" s="21">
        <v>20</v>
      </c>
      <c r="U22" s="21">
        <v>9</v>
      </c>
      <c r="V22" s="14">
        <f t="shared" si="3"/>
        <v>11</v>
      </c>
      <c r="W22" s="19">
        <v>25</v>
      </c>
      <c r="X22" s="19">
        <v>14</v>
      </c>
      <c r="Y22" s="27">
        <f t="shared" si="4"/>
        <v>11</v>
      </c>
      <c r="Z22" s="19">
        <v>25</v>
      </c>
      <c r="AA22" s="19">
        <v>9</v>
      </c>
      <c r="AB22" s="19">
        <v>16</v>
      </c>
      <c r="AC22" s="29">
        <v>31</v>
      </c>
      <c r="AD22" s="29">
        <v>10</v>
      </c>
      <c r="AE22" s="29">
        <v>21</v>
      </c>
      <c r="AF22" s="29">
        <v>43</v>
      </c>
      <c r="AG22" s="29">
        <v>16</v>
      </c>
      <c r="AH22" s="29">
        <v>27</v>
      </c>
      <c r="AI22" s="29">
        <v>30</v>
      </c>
      <c r="AJ22" s="29">
        <v>11</v>
      </c>
      <c r="AK22" s="29">
        <v>19</v>
      </c>
    </row>
    <row r="23" spans="1:37" s="3" customFormat="1" ht="17.25" customHeight="1">
      <c r="A23" s="17" t="s">
        <v>61</v>
      </c>
      <c r="B23" s="18">
        <v>9</v>
      </c>
      <c r="C23" s="18">
        <v>4</v>
      </c>
      <c r="D23" s="14">
        <f t="shared" si="0"/>
        <v>5</v>
      </c>
      <c r="E23" s="18">
        <v>3</v>
      </c>
      <c r="F23" s="18">
        <v>2</v>
      </c>
      <c r="G23" s="19">
        <v>1</v>
      </c>
      <c r="H23" s="19">
        <v>8</v>
      </c>
      <c r="I23" s="19">
        <v>4</v>
      </c>
      <c r="J23" s="19">
        <v>4</v>
      </c>
      <c r="K23" s="19">
        <v>8</v>
      </c>
      <c r="L23" s="19">
        <v>1</v>
      </c>
      <c r="M23" s="18">
        <v>7</v>
      </c>
      <c r="N23" s="18">
        <v>13</v>
      </c>
      <c r="O23" s="18">
        <v>5</v>
      </c>
      <c r="P23" s="26">
        <f t="shared" si="1"/>
        <v>8</v>
      </c>
      <c r="Q23" s="18">
        <v>6</v>
      </c>
      <c r="R23" s="21">
        <v>4</v>
      </c>
      <c r="S23" s="26">
        <f t="shared" si="2"/>
        <v>2</v>
      </c>
      <c r="T23" s="21">
        <v>13</v>
      </c>
      <c r="U23" s="21">
        <v>6</v>
      </c>
      <c r="V23" s="14">
        <f t="shared" si="3"/>
        <v>7</v>
      </c>
      <c r="W23" s="19">
        <v>15</v>
      </c>
      <c r="X23" s="19">
        <v>7</v>
      </c>
      <c r="Y23" s="27">
        <f t="shared" si="4"/>
        <v>8</v>
      </c>
      <c r="Z23" s="19">
        <v>17</v>
      </c>
      <c r="AA23" s="19">
        <v>8</v>
      </c>
      <c r="AB23" s="19">
        <v>9</v>
      </c>
      <c r="AC23" s="29">
        <v>15</v>
      </c>
      <c r="AD23" s="29">
        <v>5</v>
      </c>
      <c r="AE23" s="29">
        <v>10</v>
      </c>
      <c r="AF23" s="29">
        <v>19</v>
      </c>
      <c r="AG23" s="29">
        <v>5</v>
      </c>
      <c r="AH23" s="29">
        <v>14</v>
      </c>
      <c r="AI23" s="29">
        <v>35</v>
      </c>
      <c r="AJ23" s="29">
        <v>11</v>
      </c>
      <c r="AK23" s="29">
        <v>24</v>
      </c>
    </row>
    <row r="24" spans="1:37" s="3" customFormat="1" ht="17.25" customHeight="1">
      <c r="A24" s="17" t="s">
        <v>62</v>
      </c>
      <c r="B24" s="18">
        <v>4</v>
      </c>
      <c r="C24" s="18">
        <v>2</v>
      </c>
      <c r="D24" s="14">
        <f t="shared" si="0"/>
        <v>2</v>
      </c>
      <c r="E24" s="18">
        <v>2</v>
      </c>
      <c r="F24" s="18">
        <v>0</v>
      </c>
      <c r="G24" s="19">
        <v>2</v>
      </c>
      <c r="H24" s="19" t="s">
        <v>42</v>
      </c>
      <c r="I24" s="19" t="s">
        <v>42</v>
      </c>
      <c r="J24" s="19" t="s">
        <v>42</v>
      </c>
      <c r="K24" s="19">
        <v>1</v>
      </c>
      <c r="L24" s="19" t="s">
        <v>42</v>
      </c>
      <c r="M24" s="18">
        <v>1</v>
      </c>
      <c r="N24" s="18">
        <v>5</v>
      </c>
      <c r="O24" s="18">
        <v>1</v>
      </c>
      <c r="P24" s="26">
        <f t="shared" si="1"/>
        <v>4</v>
      </c>
      <c r="Q24" s="18">
        <v>4</v>
      </c>
      <c r="R24" s="21">
        <v>2</v>
      </c>
      <c r="S24" s="26">
        <f t="shared" si="2"/>
        <v>2</v>
      </c>
      <c r="T24" s="21">
        <v>4</v>
      </c>
      <c r="U24" s="21">
        <v>2</v>
      </c>
      <c r="V24" s="14">
        <f t="shared" si="3"/>
        <v>2</v>
      </c>
      <c r="W24" s="21">
        <v>3</v>
      </c>
      <c r="X24" s="21">
        <v>1</v>
      </c>
      <c r="Y24" s="27">
        <f t="shared" si="4"/>
        <v>2</v>
      </c>
      <c r="Z24" s="21">
        <v>9</v>
      </c>
      <c r="AA24" s="21">
        <v>4</v>
      </c>
      <c r="AB24" s="21">
        <v>5</v>
      </c>
      <c r="AC24" s="29">
        <v>8</v>
      </c>
      <c r="AD24" s="29">
        <v>2</v>
      </c>
      <c r="AE24" s="29">
        <v>6</v>
      </c>
      <c r="AF24" s="29">
        <v>9</v>
      </c>
      <c r="AG24" s="29">
        <v>3</v>
      </c>
      <c r="AH24" s="29">
        <v>6</v>
      </c>
      <c r="AI24" s="29">
        <v>9</v>
      </c>
      <c r="AJ24" s="29">
        <v>4</v>
      </c>
      <c r="AK24" s="29">
        <v>5</v>
      </c>
    </row>
    <row r="25" spans="1:37" s="3" customFormat="1" ht="17.25" customHeight="1">
      <c r="A25" s="22" t="s">
        <v>6</v>
      </c>
      <c r="B25" s="23" t="s">
        <v>42</v>
      </c>
      <c r="C25" s="23" t="s">
        <v>42</v>
      </c>
      <c r="D25" s="23" t="s">
        <v>42</v>
      </c>
      <c r="E25" s="23" t="s">
        <v>42</v>
      </c>
      <c r="F25" s="23" t="s">
        <v>42</v>
      </c>
      <c r="G25" s="23" t="s">
        <v>42</v>
      </c>
      <c r="H25" s="23" t="s">
        <v>42</v>
      </c>
      <c r="I25" s="23" t="s">
        <v>42</v>
      </c>
      <c r="J25" s="23" t="s">
        <v>42</v>
      </c>
      <c r="K25" s="23" t="s">
        <v>42</v>
      </c>
      <c r="L25" s="23" t="s">
        <v>42</v>
      </c>
      <c r="M25" s="23" t="s">
        <v>42</v>
      </c>
      <c r="N25" s="23" t="s">
        <v>42</v>
      </c>
      <c r="O25" s="23" t="s">
        <v>42</v>
      </c>
      <c r="P25" s="31" t="s">
        <v>42</v>
      </c>
      <c r="Q25" s="23" t="s">
        <v>42</v>
      </c>
      <c r="R25" s="23" t="s">
        <v>42</v>
      </c>
      <c r="S25" s="31" t="s">
        <v>42</v>
      </c>
      <c r="T25" s="23" t="s">
        <v>42</v>
      </c>
      <c r="U25" s="23" t="s">
        <v>42</v>
      </c>
      <c r="V25" s="31" t="s">
        <v>42</v>
      </c>
      <c r="W25" s="23" t="s">
        <v>42</v>
      </c>
      <c r="X25" s="23" t="s">
        <v>42</v>
      </c>
      <c r="Y25" s="31" t="s">
        <v>42</v>
      </c>
      <c r="Z25" s="23" t="s">
        <v>42</v>
      </c>
      <c r="AA25" s="23" t="s">
        <v>42</v>
      </c>
      <c r="AB25" s="23" t="s">
        <v>7</v>
      </c>
      <c r="AC25" s="23" t="s">
        <v>42</v>
      </c>
      <c r="AD25" s="23" t="s">
        <v>7</v>
      </c>
      <c r="AE25" s="23" t="s">
        <v>42</v>
      </c>
      <c r="AF25" s="23" t="s">
        <v>42</v>
      </c>
      <c r="AG25" s="23" t="s">
        <v>7</v>
      </c>
      <c r="AH25" s="23" t="s">
        <v>42</v>
      </c>
      <c r="AI25" s="23" t="s">
        <v>42</v>
      </c>
      <c r="AJ25" s="23" t="s">
        <v>7</v>
      </c>
      <c r="AK25" s="23" t="s">
        <v>42</v>
      </c>
    </row>
    <row r="26" spans="30:37" ht="17.25" customHeight="1">
      <c r="AD26" s="3"/>
      <c r="AE26" s="3"/>
      <c r="AG26" s="3"/>
      <c r="AH26" s="3"/>
      <c r="AJ26" s="3"/>
      <c r="AK26" s="3" t="s">
        <v>8</v>
      </c>
    </row>
    <row r="28" ht="17.25" customHeight="1">
      <c r="C28" s="32"/>
    </row>
  </sheetData>
  <sheetProtection/>
  <mergeCells count="12">
    <mergeCell ref="T3:V3"/>
    <mergeCell ref="W3:Y3"/>
    <mergeCell ref="AC3:AE3"/>
    <mergeCell ref="AI3:AK3"/>
    <mergeCell ref="B3:D3"/>
    <mergeCell ref="E3:G3"/>
    <mergeCell ref="H3:J3"/>
    <mergeCell ref="K3:M3"/>
    <mergeCell ref="Z3:AB3"/>
    <mergeCell ref="AF3:AH3"/>
    <mergeCell ref="N3:P3"/>
    <mergeCell ref="Q3:S3"/>
  </mergeCells>
  <printOptions horizontalCentered="1"/>
  <pageMargins left="0.1968503937007874" right="0.15748031496062992" top="0.31496062992125984" bottom="0.2362204724409449" header="0.2755905511811024" footer="0.1968503937007874"/>
  <pageSetup horizontalDpi="400" verticalDpi="4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大野市</dc:creator>
  <cp:keywords/>
  <dc:description/>
  <cp:lastModifiedBy>市民生活・統計課　中村吉孝</cp:lastModifiedBy>
  <cp:lastPrinted>2022-01-13T08:48:24Z</cp:lastPrinted>
  <dcterms:created xsi:type="dcterms:W3CDTF">1999-02-25T08:34:46Z</dcterms:created>
  <dcterms:modified xsi:type="dcterms:W3CDTF">2022-01-13T09:01:32Z</dcterms:modified>
  <cp:category/>
  <cp:version/>
  <cp:contentType/>
  <cp:contentStatus/>
</cp:coreProperties>
</file>