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505" windowHeight="10500"/>
  </bookViews>
  <sheets>
    <sheet name="一覧" sheetId="2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<sst xmlns="http://schemas.openxmlformats.org/spreadsheetml/2006/main" xmlns:r="http://schemas.openxmlformats.org/officeDocument/2006/relationships" count="12" uniqueCount="12">
  <si>
    <t>費用合計</t>
    <rPh sb="0" eb="2">
      <t>ひよう</t>
    </rPh>
    <rPh sb="2" eb="4">
      <t>ごうけい</t>
    </rPh>
    <phoneticPr fontId="1" type="Hiragana"/>
  </si>
  <si>
    <t>種類</t>
    <rPh sb="0" eb="2">
      <t>しゅるい</t>
    </rPh>
    <phoneticPr fontId="1" type="Hiragana"/>
  </si>
  <si>
    <t>資格取得・
講習等受講者
(最大 3名）</t>
    <rPh sb="0" eb="2">
      <t>しかく</t>
    </rPh>
    <rPh sb="2" eb="4">
      <t>しゅとく</t>
    </rPh>
    <rPh sb="6" eb="8">
      <t>こうしゅう</t>
    </rPh>
    <rPh sb="8" eb="9">
      <t>とう</t>
    </rPh>
    <rPh sb="9" eb="11">
      <t>じゅこう</t>
    </rPh>
    <rPh sb="11" eb="12">
      <t>もの</t>
    </rPh>
    <rPh sb="14" eb="16">
      <t>さいだい</t>
    </rPh>
    <rPh sb="18" eb="19">
      <t>めい</t>
    </rPh>
    <phoneticPr fontId="1" type="Hiragana"/>
  </si>
  <si>
    <t>受験料・
受講料</t>
    <rPh sb="0" eb="3">
      <t>ジュケンリョウ</t>
    </rPh>
    <rPh sb="5" eb="8">
      <t>ジュコウリョウ</t>
    </rPh>
    <phoneticPr fontId="4"/>
  </si>
  <si>
    <t>※一人当たり上限35,000</t>
    <rPh sb="1" eb="3">
      <t>ヒトリ</t>
    </rPh>
    <rPh sb="3" eb="4">
      <t>ア</t>
    </rPh>
    <rPh sb="6" eb="8">
      <t>ジョウゲン</t>
    </rPh>
    <phoneticPr fontId="4"/>
  </si>
  <si>
    <t>補助額
1【費用*2/3】
2【費用*1/2】</t>
    <rPh sb="0" eb="2">
      <t>ホジョ</t>
    </rPh>
    <rPh sb="2" eb="3">
      <t>ガク</t>
    </rPh>
    <rPh sb="6" eb="8">
      <t>ヒヨウ</t>
    </rPh>
    <rPh sb="16" eb="18">
      <t>ヒヨウ</t>
    </rPh>
    <phoneticPr fontId="4"/>
  </si>
  <si>
    <t>･･･IT資格、DX資格、Webデザイン資格等デジタルを活用するもの</t>
    <rPh sb="5" eb="7">
      <t>しかく</t>
    </rPh>
    <rPh sb="10" eb="12">
      <t>しかく</t>
    </rPh>
    <rPh sb="20" eb="22">
      <t>しかく</t>
    </rPh>
    <rPh sb="22" eb="23">
      <t>とう</t>
    </rPh>
    <rPh sb="28" eb="30">
      <t>かつよう</t>
    </rPh>
    <phoneticPr fontId="1" type="Hiragana"/>
  </si>
  <si>
    <t>事業者名</t>
    <rPh sb="0" eb="3">
      <t>じぎょうしゃ</t>
    </rPh>
    <rPh sb="3" eb="4">
      <t>めい</t>
    </rPh>
    <phoneticPr fontId="1" type="Hiragana"/>
  </si>
  <si>
    <t>･･･上記以外のもの</t>
    <rPh sb="3" eb="5">
      <t>じょうき</t>
    </rPh>
    <rPh sb="5" eb="7">
      <t>いがい</t>
    </rPh>
    <phoneticPr fontId="1" type="Hiragana"/>
  </si>
  <si>
    <t>受験資格名・
受講研修名</t>
    <rPh sb="0" eb="2">
      <t>ジュケン</t>
    </rPh>
    <rPh sb="2" eb="4">
      <t>シカク</t>
    </rPh>
    <rPh sb="4" eb="5">
      <t>メイ</t>
    </rPh>
    <rPh sb="7" eb="9">
      <t>ジュコウ</t>
    </rPh>
    <rPh sb="9" eb="11">
      <t>ケンシュウ</t>
    </rPh>
    <rPh sb="11" eb="12">
      <t>メイ</t>
    </rPh>
    <phoneticPr fontId="4"/>
  </si>
  <si>
    <t>【資格、研修の種類】</t>
    <rPh sb="1" eb="3">
      <t>しかく</t>
    </rPh>
    <rPh sb="4" eb="6">
      <t>けんしゅう</t>
    </rPh>
    <rPh sb="7" eb="9">
      <t>しゅるい</t>
    </rPh>
    <phoneticPr fontId="1" type="Hiragana"/>
  </si>
  <si>
    <r>
      <t xml:space="preserve">交付申請額
</t>
    </r>
    <r>
      <rPr>
        <sz val="9"/>
        <color theme="1"/>
        <rFont val="Yu Gothic"/>
      </rPr>
      <t>※千円未満切捨</t>
    </r>
    <rPh sb="0" eb="2">
      <t>こうふ</t>
    </rPh>
    <rPh sb="2" eb="4">
      <t>しんせい</t>
    </rPh>
    <rPh sb="4" eb="5">
      <t>がく</t>
    </rPh>
    <rPh sb="7" eb="9">
      <t>せんえん</t>
    </rPh>
    <rPh sb="9" eb="11">
      <t>みまん</t>
    </rPh>
    <rPh sb="11" eb="12">
      <t>き</t>
    </rPh>
    <rPh sb="12" eb="13">
      <t>す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</si>
</sst>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theme="1"/>
      <name val="Yu Gothic"/>
      <family val="3"/>
    </font>
    <font>
      <sz val="6"/>
      <color auto="1"/>
      <name val="游ゴシック"/>
      <family val="3"/>
    </font>
    <font>
      <b/>
      <sz val="11"/>
      <color theme="1"/>
      <name val="Yu Gothic"/>
      <family val="3"/>
    </font>
    <font>
      <sz val="11"/>
      <color theme="1"/>
      <name val="游ゴシック"/>
      <scheme val="minor"/>
    </font>
    <font>
      <sz val="6"/>
      <color auto="1"/>
      <name val="Yu Gothic"/>
      <family val="3"/>
    </font>
  </fonts>
  <fills count="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7" tint="0.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3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Border="1"/>
    <xf numFmtId="0" fontId="0" fillId="0" borderId="5" xfId="0" applyBorder="1"/>
    <xf numFmtId="38" fontId="0" fillId="0" borderId="2" xfId="1" applyFont="1" applyBorder="1" applyAlignment="1"/>
    <xf numFmtId="38" fontId="0" fillId="0" borderId="3" xfId="1" applyFont="1" applyBorder="1" applyAlignment="1"/>
    <xf numFmtId="38" fontId="0" fillId="0" borderId="4" xfId="1" applyFont="1" applyBorder="1" applyAlignment="1"/>
    <xf numFmtId="38" fontId="0" fillId="0" borderId="5" xfId="1" applyFont="1" applyBorder="1" applyAlignment="1"/>
    <xf numFmtId="0" fontId="2" fillId="2" borderId="1" xfId="0" applyFont="1" applyFill="1" applyBorder="1" applyAlignment="1">
      <alignment horizontal="center" vertical="center"/>
    </xf>
    <xf numFmtId="38" fontId="2" fillId="2" borderId="6" xfId="1" applyFont="1" applyFill="1" applyBorder="1" applyAlignment="1">
      <alignment horizontal="right" vertical="center"/>
    </xf>
    <xf numFmtId="38" fontId="2" fillId="2" borderId="7" xfId="1" applyFont="1" applyFill="1" applyBorder="1" applyAlignment="1">
      <alignment horizontal="right" vertical="center"/>
    </xf>
    <xf numFmtId="38" fontId="2" fillId="2" borderId="8" xfId="1" applyFont="1" applyFill="1" applyBorder="1" applyAlignment="1">
      <alignment horizontal="right" vertical="center"/>
    </xf>
    <xf numFmtId="38" fontId="0" fillId="3" borderId="1" xfId="1" applyFont="1" applyFill="1" applyBorder="1" applyAlignment="1">
      <alignment horizontal="center" vertical="center" wrapText="1"/>
    </xf>
    <xf numFmtId="38" fontId="0" fillId="3" borderId="2" xfId="1" applyFont="1" applyFill="1" applyBorder="1" applyAlignment="1"/>
    <xf numFmtId="38" fontId="0" fillId="3" borderId="4" xfId="1" applyFont="1" applyFill="1" applyBorder="1" applyAlignment="1"/>
    <xf numFmtId="38" fontId="0" fillId="3" borderId="5" xfId="1" applyFont="1" applyFill="1" applyBorder="1" applyAlignment="1"/>
    <xf numFmtId="38" fontId="0" fillId="2" borderId="1" xfId="1" applyFont="1" applyFill="1" applyBorder="1" applyAlignment="1">
      <alignment horizontal="center" vertical="center" wrapText="1"/>
    </xf>
    <xf numFmtId="38" fontId="0" fillId="2" borderId="2" xfId="1" applyFont="1" applyFill="1" applyBorder="1" applyAlignment="1">
      <alignment horizontal="right" vertical="center"/>
    </xf>
    <xf numFmtId="38" fontId="0" fillId="2" borderId="3" xfId="1" applyFont="1" applyFill="1" applyBorder="1" applyAlignment="1">
      <alignment horizontal="right" vertical="center"/>
    </xf>
    <xf numFmtId="38" fontId="0" fillId="2" borderId="4" xfId="1" applyFont="1" applyFill="1" applyBorder="1" applyAlignment="1">
      <alignment horizontal="right" vertical="center"/>
    </xf>
    <xf numFmtId="38" fontId="2" fillId="2" borderId="1" xfId="1" applyFont="1" applyFill="1" applyBorder="1" applyAlignment="1">
      <alignment horizontal="center" vertical="center" wrapTex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2:J17"/>
  <sheetViews>
    <sheetView tabSelected="1" workbookViewId="0">
      <selection activeCell="D17" sqref="D17"/>
    </sheetView>
  </sheetViews>
  <sheetFormatPr defaultRowHeight="18.75"/>
  <cols>
    <col min="1" max="1" width="3" customWidth="1"/>
    <col min="2" max="2" width="9.125" style="1" bestFit="1" customWidth="1"/>
    <col min="3" max="3" width="23.125" customWidth="1"/>
    <col min="4" max="4" width="34.25" customWidth="1"/>
    <col min="5" max="5" width="5.25" customWidth="1"/>
    <col min="6" max="6" width="13.75" customWidth="1"/>
    <col min="7" max="7" width="12" style="2" customWidth="1"/>
    <col min="8" max="8" width="15" style="2" customWidth="1"/>
    <col min="9" max="9" width="12" customWidth="1"/>
    <col min="10" max="10" width="11.5" style="2" customWidth="1"/>
  </cols>
  <sheetData>
    <row r="2" spans="2:10" ht="36.75" customHeight="1">
      <c r="B2" s="3" t="s">
        <v>7</v>
      </c>
      <c r="C2" s="6"/>
      <c r="D2" s="6"/>
    </row>
    <row r="4" spans="2:10" ht="56.25">
      <c r="B4" s="4"/>
      <c r="C4" s="7" t="s">
        <v>2</v>
      </c>
      <c r="D4" s="7" t="s">
        <v>9</v>
      </c>
      <c r="E4" s="7" t="s">
        <v>1</v>
      </c>
      <c r="F4" s="7" t="s">
        <v>3</v>
      </c>
      <c r="G4" s="20" t="s">
        <v>0</v>
      </c>
      <c r="H4" s="24" t="s">
        <v>5</v>
      </c>
      <c r="I4" s="28" t="s">
        <v>4</v>
      </c>
      <c r="J4" s="32" t="s">
        <v>11</v>
      </c>
    </row>
    <row r="5" spans="2:10">
      <c r="B5" s="3">
        <v>1</v>
      </c>
      <c r="C5" s="8"/>
      <c r="D5" s="12"/>
      <c r="E5" s="12"/>
      <c r="F5" s="16"/>
      <c r="G5" s="21">
        <f>SUM(F5:F13)</f>
        <v>0</v>
      </c>
      <c r="H5" s="25">
        <f t="shared" ref="H5:H13" si="0">IF(E5=2,F5/2,F5*2/3)</f>
        <v>0</v>
      </c>
      <c r="I5" s="29">
        <f>IF(SUM(H5:H7)&lt;35000,SUM(H5:H7),35000)</f>
        <v>0</v>
      </c>
      <c r="J5" s="21">
        <f>ROUNDDOWN(SUM(I5:I13),-3)</f>
        <v>0</v>
      </c>
    </row>
    <row r="6" spans="2:10">
      <c r="B6" s="3"/>
      <c r="C6" s="9"/>
      <c r="D6" s="13"/>
      <c r="E6" s="13"/>
      <c r="F6" s="17"/>
      <c r="G6" s="22"/>
      <c r="H6" s="26">
        <f t="shared" si="0"/>
        <v>0</v>
      </c>
      <c r="I6" s="30"/>
      <c r="J6" s="22"/>
    </row>
    <row r="7" spans="2:10">
      <c r="B7" s="3"/>
      <c r="C7" s="10"/>
      <c r="D7" s="14"/>
      <c r="E7" s="14"/>
      <c r="F7" s="18"/>
      <c r="G7" s="22"/>
      <c r="H7" s="27">
        <f t="shared" si="0"/>
        <v>0</v>
      </c>
      <c r="I7" s="31"/>
      <c r="J7" s="22"/>
    </row>
    <row r="8" spans="2:10">
      <c r="B8" s="3">
        <v>2</v>
      </c>
      <c r="C8" s="8"/>
      <c r="D8" s="12"/>
      <c r="E8" s="12"/>
      <c r="F8" s="16"/>
      <c r="G8" s="22"/>
      <c r="H8" s="25">
        <f t="shared" si="0"/>
        <v>0</v>
      </c>
      <c r="I8" s="29">
        <f>IF(SUM(H8:H10)&lt;35000,SUM(H8:H10),35000)</f>
        <v>0</v>
      </c>
      <c r="J8" s="22"/>
    </row>
    <row r="9" spans="2:10">
      <c r="B9" s="3"/>
      <c r="C9" s="9"/>
      <c r="D9" s="13"/>
      <c r="E9" s="13"/>
      <c r="F9" s="17"/>
      <c r="G9" s="22"/>
      <c r="H9" s="26">
        <f t="shared" si="0"/>
        <v>0</v>
      </c>
      <c r="I9" s="30"/>
      <c r="J9" s="22"/>
    </row>
    <row r="10" spans="2:10">
      <c r="B10" s="3"/>
      <c r="C10" s="10"/>
      <c r="D10" s="14"/>
      <c r="E10" s="14"/>
      <c r="F10" s="18"/>
      <c r="G10" s="22"/>
      <c r="H10" s="27">
        <f t="shared" si="0"/>
        <v>0</v>
      </c>
      <c r="I10" s="31"/>
      <c r="J10" s="22"/>
    </row>
    <row r="11" spans="2:10">
      <c r="B11" s="3">
        <v>3</v>
      </c>
      <c r="C11" s="8"/>
      <c r="D11" s="12"/>
      <c r="E11" s="12"/>
      <c r="F11" s="16"/>
      <c r="G11" s="22"/>
      <c r="H11" s="25">
        <f t="shared" si="0"/>
        <v>0</v>
      </c>
      <c r="I11" s="29">
        <f>IF(SUM(H11:H13)&lt;35000,SUM(H11:H13),35000)</f>
        <v>0</v>
      </c>
      <c r="J11" s="22"/>
    </row>
    <row r="12" spans="2:10">
      <c r="B12" s="3"/>
      <c r="C12" s="9"/>
      <c r="D12" s="13"/>
      <c r="E12" s="13"/>
      <c r="F12" s="17"/>
      <c r="G12" s="22"/>
      <c r="H12" s="26">
        <f t="shared" si="0"/>
        <v>0</v>
      </c>
      <c r="I12" s="30"/>
      <c r="J12" s="22"/>
    </row>
    <row r="13" spans="2:10">
      <c r="B13" s="3"/>
      <c r="C13" s="11"/>
      <c r="D13" s="15"/>
      <c r="E13" s="15"/>
      <c r="F13" s="19"/>
      <c r="G13" s="23"/>
      <c r="H13" s="27">
        <f t="shared" si="0"/>
        <v>0</v>
      </c>
      <c r="I13" s="31"/>
      <c r="J13" s="23"/>
    </row>
    <row r="14" spans="2:10">
      <c r="B14" s="5"/>
    </row>
    <row r="15" spans="2:10">
      <c r="E15" t="s">
        <v>10</v>
      </c>
    </row>
    <row r="16" spans="2:10">
      <c r="B16" s="5"/>
      <c r="E16" s="2">
        <v>1</v>
      </c>
      <c r="F16" s="2" t="s">
        <v>6</v>
      </c>
    </row>
    <row r="17" spans="5:6">
      <c r="E17" s="2">
        <v>2</v>
      </c>
      <c r="F17" s="2" t="s">
        <v>8</v>
      </c>
    </row>
  </sheetData>
  <mergeCells count="12">
    <mergeCell ref="C2:D2"/>
    <mergeCell ref="B5:B7"/>
    <mergeCell ref="C5:C7"/>
    <mergeCell ref="I5:I7"/>
    <mergeCell ref="B8:B10"/>
    <mergeCell ref="C8:C10"/>
    <mergeCell ref="I8:I10"/>
    <mergeCell ref="B11:B13"/>
    <mergeCell ref="C11:C13"/>
    <mergeCell ref="I11:I13"/>
    <mergeCell ref="G5:G13"/>
    <mergeCell ref="J5:J13"/>
  </mergeCells>
  <phoneticPr fontId="1" type="Hiragana"/>
  <dataValidations count="1">
    <dataValidation type="list" allowBlank="1" showDropDown="0" showInputMessage="1" showErrorMessage="1" sqref="E5:E13">
      <formula1>$E$16:$E$17</formula1>
    </dataValidation>
  </dataValidations>
  <pageMargins left="0.7" right="0.7" top="0.75" bottom="0.75" header="0.3" footer="0.3"/>
  <pageSetup paperSize="9" scale="86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一覧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産業政策課　米村冬美</dc:creator>
  <cp:lastModifiedBy>産業政策課　米村冬美</cp:lastModifiedBy>
  <dcterms:created xsi:type="dcterms:W3CDTF">2023-09-28T07:31:19Z</dcterms:created>
  <dcterms:modified xsi:type="dcterms:W3CDTF">2024-08-06T02:08:47Z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2024-08-06T02:08:47Z</vt:filetime>
  </property>
</Properties>
</file>